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435" tabRatio="500" activeTab="1"/>
  </bookViews>
  <sheets>
    <sheet name="Děti" sheetId="1" r:id="rId1"/>
    <sheet name="Ženy" sheetId="2" r:id="rId2"/>
    <sheet name="Muži" sheetId="3" r:id="rId3"/>
  </sheets>
  <definedNames>
    <definedName name="_xlnm._FilterDatabase" localSheetId="1">Ženy!$O$70:$O$73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05" i="3" l="1"/>
  <c r="M105" i="3"/>
  <c r="N105" i="3" s="1"/>
  <c r="L105" i="3"/>
  <c r="I105" i="3"/>
  <c r="Q105" i="3" s="1"/>
  <c r="H105" i="3"/>
  <c r="F105" i="3"/>
  <c r="E105" i="3"/>
  <c r="D105" i="3"/>
  <c r="P105" i="3" s="1"/>
  <c r="O104" i="3"/>
  <c r="N104" i="3"/>
  <c r="M104" i="3"/>
  <c r="L104" i="3"/>
  <c r="I104" i="3"/>
  <c r="H104" i="3"/>
  <c r="E104" i="3"/>
  <c r="F104" i="3" s="1"/>
  <c r="D104" i="3"/>
  <c r="P104" i="3" s="1"/>
  <c r="O103" i="3"/>
  <c r="M103" i="3"/>
  <c r="N103" i="3" s="1"/>
  <c r="L103" i="3"/>
  <c r="I103" i="3"/>
  <c r="H103" i="3"/>
  <c r="E103" i="3"/>
  <c r="F103" i="3" s="1"/>
  <c r="D103" i="3"/>
  <c r="O102" i="3"/>
  <c r="M102" i="3"/>
  <c r="N102" i="3" s="1"/>
  <c r="L102" i="3"/>
  <c r="I102" i="3"/>
  <c r="H102" i="3"/>
  <c r="F102" i="3"/>
  <c r="E102" i="3"/>
  <c r="D102" i="3"/>
  <c r="O101" i="3"/>
  <c r="N101" i="3"/>
  <c r="M101" i="3"/>
  <c r="L101" i="3"/>
  <c r="I101" i="3"/>
  <c r="Q101" i="3" s="1"/>
  <c r="H101" i="3"/>
  <c r="F101" i="3"/>
  <c r="E101" i="3"/>
  <c r="D101" i="3"/>
  <c r="P101" i="3" s="1"/>
  <c r="O100" i="3"/>
  <c r="M100" i="3"/>
  <c r="L100" i="3"/>
  <c r="I100" i="3"/>
  <c r="J100" i="3" s="1"/>
  <c r="H100" i="3"/>
  <c r="F100" i="3"/>
  <c r="E100" i="3"/>
  <c r="D100" i="3"/>
  <c r="P100" i="3" s="1"/>
  <c r="O99" i="3"/>
  <c r="M99" i="3"/>
  <c r="N99" i="3" s="1"/>
  <c r="L99" i="3"/>
  <c r="I99" i="3"/>
  <c r="J99" i="3" s="1"/>
  <c r="H99" i="3"/>
  <c r="E99" i="3"/>
  <c r="F99" i="3" s="1"/>
  <c r="D99" i="3"/>
  <c r="P99" i="3" s="1"/>
  <c r="O98" i="3"/>
  <c r="M98" i="3"/>
  <c r="N98" i="3" s="1"/>
  <c r="L98" i="3"/>
  <c r="I98" i="3"/>
  <c r="J98" i="3" s="1"/>
  <c r="H98" i="3"/>
  <c r="E98" i="3"/>
  <c r="F98" i="3" s="1"/>
  <c r="D98" i="3"/>
  <c r="P98" i="3" s="1"/>
  <c r="O97" i="3"/>
  <c r="M97" i="3"/>
  <c r="N97" i="3" s="1"/>
  <c r="L97" i="3"/>
  <c r="I97" i="3"/>
  <c r="J97" i="3" s="1"/>
  <c r="H97" i="3"/>
  <c r="E97" i="3"/>
  <c r="F97" i="3" s="1"/>
  <c r="D97" i="3"/>
  <c r="O96" i="3"/>
  <c r="M96" i="3"/>
  <c r="N96" i="3" s="1"/>
  <c r="L96" i="3"/>
  <c r="I96" i="3"/>
  <c r="J96" i="3" s="1"/>
  <c r="H96" i="3"/>
  <c r="E96" i="3"/>
  <c r="D96" i="3"/>
  <c r="O89" i="3"/>
  <c r="N89" i="3"/>
  <c r="M89" i="3"/>
  <c r="L89" i="3"/>
  <c r="J89" i="3"/>
  <c r="I89" i="3"/>
  <c r="H89" i="3"/>
  <c r="E89" i="3"/>
  <c r="D89" i="3"/>
  <c r="O88" i="3"/>
  <c r="M88" i="3"/>
  <c r="N88" i="3" s="1"/>
  <c r="L88" i="3"/>
  <c r="J88" i="3"/>
  <c r="I88" i="3"/>
  <c r="H88" i="3"/>
  <c r="E88" i="3"/>
  <c r="F88" i="3" s="1"/>
  <c r="D88" i="3"/>
  <c r="O87" i="3"/>
  <c r="M87" i="3"/>
  <c r="L87" i="3"/>
  <c r="I87" i="3"/>
  <c r="J87" i="3" s="1"/>
  <c r="H87" i="3"/>
  <c r="F87" i="3"/>
  <c r="E87" i="3"/>
  <c r="D87" i="3"/>
  <c r="O86" i="3"/>
  <c r="N86" i="3"/>
  <c r="M86" i="3"/>
  <c r="L86" i="3"/>
  <c r="I86" i="3"/>
  <c r="J86" i="3" s="1"/>
  <c r="H86" i="3"/>
  <c r="E86" i="3"/>
  <c r="D86" i="3"/>
  <c r="O85" i="3"/>
  <c r="N85" i="3"/>
  <c r="M85" i="3"/>
  <c r="L85" i="3"/>
  <c r="I85" i="3"/>
  <c r="H85" i="3"/>
  <c r="F85" i="3"/>
  <c r="E85" i="3"/>
  <c r="D85" i="3"/>
  <c r="O84" i="3"/>
  <c r="M84" i="3"/>
  <c r="L84" i="3"/>
  <c r="I84" i="3"/>
  <c r="H84" i="3"/>
  <c r="P84" i="3" s="1"/>
  <c r="F84" i="3"/>
  <c r="E84" i="3"/>
  <c r="D84" i="3"/>
  <c r="O83" i="3"/>
  <c r="M83" i="3"/>
  <c r="L83" i="3"/>
  <c r="I83" i="3"/>
  <c r="J83" i="3" s="1"/>
  <c r="H83" i="3"/>
  <c r="E83" i="3"/>
  <c r="D83" i="3"/>
  <c r="O82" i="3"/>
  <c r="M82" i="3"/>
  <c r="L82" i="3"/>
  <c r="I82" i="3"/>
  <c r="H82" i="3"/>
  <c r="E82" i="3"/>
  <c r="D82" i="3"/>
  <c r="O81" i="3"/>
  <c r="M81" i="3"/>
  <c r="L81" i="3"/>
  <c r="P81" i="3" s="1"/>
  <c r="I81" i="3"/>
  <c r="H81" i="3"/>
  <c r="E81" i="3"/>
  <c r="Q81" i="3" s="1"/>
  <c r="D81" i="3"/>
  <c r="O80" i="3"/>
  <c r="M80" i="3"/>
  <c r="N80" i="3" s="1"/>
  <c r="L80" i="3"/>
  <c r="I80" i="3"/>
  <c r="J80" i="3" s="1"/>
  <c r="H80" i="3"/>
  <c r="E80" i="3"/>
  <c r="D80" i="3"/>
  <c r="P80" i="3" s="1"/>
  <c r="O79" i="3"/>
  <c r="N79" i="3"/>
  <c r="M79" i="3"/>
  <c r="L79" i="3"/>
  <c r="I79" i="3"/>
  <c r="H79" i="3"/>
  <c r="E79" i="3"/>
  <c r="D79" i="3"/>
  <c r="O73" i="3"/>
  <c r="N73" i="3"/>
  <c r="M73" i="3"/>
  <c r="L73" i="3"/>
  <c r="I73" i="3"/>
  <c r="J73" i="3" s="1"/>
  <c r="H73" i="3"/>
  <c r="E73" i="3"/>
  <c r="D73" i="3"/>
  <c r="P73" i="3" s="1"/>
  <c r="O72" i="3"/>
  <c r="N72" i="3"/>
  <c r="M72" i="3"/>
  <c r="L72" i="3"/>
  <c r="J72" i="3"/>
  <c r="I72" i="3"/>
  <c r="H72" i="3"/>
  <c r="E72" i="3"/>
  <c r="Q72" i="3" s="1"/>
  <c r="R72" i="3" s="1"/>
  <c r="D72" i="3"/>
  <c r="O71" i="3"/>
  <c r="M71" i="3"/>
  <c r="L71" i="3"/>
  <c r="J71" i="3"/>
  <c r="I71" i="3"/>
  <c r="H71" i="3"/>
  <c r="F71" i="3"/>
  <c r="E71" i="3"/>
  <c r="D71" i="3"/>
  <c r="O70" i="3"/>
  <c r="M70" i="3"/>
  <c r="L70" i="3"/>
  <c r="I70" i="3"/>
  <c r="J70" i="3" s="1"/>
  <c r="H70" i="3"/>
  <c r="F70" i="3"/>
  <c r="E70" i="3"/>
  <c r="D70" i="3"/>
  <c r="O69" i="3"/>
  <c r="N69" i="3"/>
  <c r="M69" i="3"/>
  <c r="L69" i="3"/>
  <c r="I69" i="3"/>
  <c r="J69" i="3" s="1"/>
  <c r="H69" i="3"/>
  <c r="E69" i="3"/>
  <c r="D69" i="3"/>
  <c r="O68" i="3"/>
  <c r="N68" i="3"/>
  <c r="M68" i="3"/>
  <c r="L68" i="3"/>
  <c r="I68" i="3"/>
  <c r="J68" i="3" s="1"/>
  <c r="H68" i="3"/>
  <c r="E68" i="3"/>
  <c r="D68" i="3"/>
  <c r="O67" i="3"/>
  <c r="M67" i="3"/>
  <c r="N67" i="3" s="1"/>
  <c r="L67" i="3"/>
  <c r="J67" i="3"/>
  <c r="I67" i="3"/>
  <c r="H67" i="3"/>
  <c r="E67" i="3"/>
  <c r="F67" i="3" s="1"/>
  <c r="D67" i="3"/>
  <c r="O66" i="3"/>
  <c r="M66" i="3"/>
  <c r="N66" i="3" s="1"/>
  <c r="L66" i="3"/>
  <c r="I66" i="3"/>
  <c r="J66" i="3" s="1"/>
  <c r="H66" i="3"/>
  <c r="F66" i="3"/>
  <c r="E66" i="3"/>
  <c r="Q66" i="3" s="1"/>
  <c r="R66" i="3" s="1"/>
  <c r="D66" i="3"/>
  <c r="O65" i="3"/>
  <c r="N65" i="3"/>
  <c r="M65" i="3"/>
  <c r="L65" i="3"/>
  <c r="I65" i="3"/>
  <c r="J65" i="3" s="1"/>
  <c r="H65" i="3"/>
  <c r="E65" i="3"/>
  <c r="D65" i="3"/>
  <c r="O64" i="3"/>
  <c r="N64" i="3"/>
  <c r="M64" i="3"/>
  <c r="L64" i="3"/>
  <c r="J64" i="3"/>
  <c r="I64" i="3"/>
  <c r="H64" i="3"/>
  <c r="E64" i="3"/>
  <c r="D64" i="3"/>
  <c r="O63" i="3"/>
  <c r="M63" i="3"/>
  <c r="N63" i="3" s="1"/>
  <c r="L63" i="3"/>
  <c r="J63" i="3"/>
  <c r="I63" i="3"/>
  <c r="H63" i="3"/>
  <c r="E63" i="3"/>
  <c r="Q63" i="3" s="1"/>
  <c r="R63" i="3" s="1"/>
  <c r="D63" i="3"/>
  <c r="O62" i="3"/>
  <c r="M62" i="3"/>
  <c r="N62" i="3" s="1"/>
  <c r="L62" i="3"/>
  <c r="I62" i="3"/>
  <c r="J62" i="3" s="1"/>
  <c r="H62" i="3"/>
  <c r="F62" i="3"/>
  <c r="E62" i="3"/>
  <c r="Q62" i="3" s="1"/>
  <c r="R62" i="3" s="1"/>
  <c r="D62" i="3"/>
  <c r="O61" i="3"/>
  <c r="N61" i="3"/>
  <c r="M61" i="3"/>
  <c r="L61" i="3"/>
  <c r="I61" i="3"/>
  <c r="J61" i="3" s="1"/>
  <c r="H61" i="3"/>
  <c r="E61" i="3"/>
  <c r="F61" i="3" s="1"/>
  <c r="D61" i="3"/>
  <c r="P61" i="3" s="1"/>
  <c r="O60" i="3"/>
  <c r="N60" i="3"/>
  <c r="M60" i="3"/>
  <c r="L60" i="3"/>
  <c r="J60" i="3"/>
  <c r="I60" i="3"/>
  <c r="H60" i="3"/>
  <c r="E60" i="3"/>
  <c r="D60" i="3"/>
  <c r="P60" i="3" s="1"/>
  <c r="O59" i="3"/>
  <c r="M59" i="3"/>
  <c r="L59" i="3"/>
  <c r="J59" i="3"/>
  <c r="I59" i="3"/>
  <c r="H59" i="3"/>
  <c r="E59" i="3"/>
  <c r="F59" i="3" s="1"/>
  <c r="D59" i="3"/>
  <c r="O58" i="3"/>
  <c r="M58" i="3"/>
  <c r="N58" i="3" s="1"/>
  <c r="L58" i="3"/>
  <c r="I58" i="3"/>
  <c r="H58" i="3"/>
  <c r="E58" i="3"/>
  <c r="F58" i="3" s="1"/>
  <c r="D58" i="3"/>
  <c r="O57" i="3"/>
  <c r="M57" i="3"/>
  <c r="N57" i="3" s="1"/>
  <c r="L57" i="3"/>
  <c r="I57" i="3"/>
  <c r="H57" i="3"/>
  <c r="E57" i="3"/>
  <c r="F57" i="3" s="1"/>
  <c r="D57" i="3"/>
  <c r="O56" i="3"/>
  <c r="N56" i="3"/>
  <c r="M56" i="3"/>
  <c r="L56" i="3"/>
  <c r="I56" i="3"/>
  <c r="H56" i="3"/>
  <c r="F56" i="3"/>
  <c r="E56" i="3"/>
  <c r="D56" i="3"/>
  <c r="O55" i="3"/>
  <c r="M55" i="3"/>
  <c r="N55" i="3" s="1"/>
  <c r="L55" i="3"/>
  <c r="I55" i="3"/>
  <c r="H55" i="3"/>
  <c r="P55" i="3" s="1"/>
  <c r="E55" i="3"/>
  <c r="D55" i="3"/>
  <c r="O54" i="3"/>
  <c r="M54" i="3"/>
  <c r="N54" i="3" s="1"/>
  <c r="L54" i="3"/>
  <c r="I54" i="3"/>
  <c r="J54" i="3" s="1"/>
  <c r="H54" i="3"/>
  <c r="E54" i="3"/>
  <c r="D54" i="3"/>
  <c r="O53" i="3"/>
  <c r="M53" i="3"/>
  <c r="L53" i="3"/>
  <c r="I53" i="3"/>
  <c r="H53" i="3"/>
  <c r="E53" i="3"/>
  <c r="D53" i="3"/>
  <c r="O52" i="3"/>
  <c r="M52" i="3"/>
  <c r="L52" i="3"/>
  <c r="I52" i="3"/>
  <c r="H52" i="3"/>
  <c r="E52" i="3"/>
  <c r="D52" i="3"/>
  <c r="P52" i="3" s="1"/>
  <c r="O51" i="3"/>
  <c r="M51" i="3"/>
  <c r="N51" i="3" s="1"/>
  <c r="L51" i="3"/>
  <c r="J51" i="3"/>
  <c r="I51" i="3"/>
  <c r="H51" i="3"/>
  <c r="P51" i="3" s="1"/>
  <c r="E51" i="3"/>
  <c r="D51" i="3"/>
  <c r="O50" i="3"/>
  <c r="M50" i="3"/>
  <c r="N50" i="3" s="1"/>
  <c r="L50" i="3"/>
  <c r="I50" i="3"/>
  <c r="J50" i="3" s="1"/>
  <c r="H50" i="3"/>
  <c r="E50" i="3"/>
  <c r="D50" i="3"/>
  <c r="P50" i="3" s="1"/>
  <c r="O49" i="3"/>
  <c r="M49" i="3"/>
  <c r="N49" i="3" s="1"/>
  <c r="L49" i="3"/>
  <c r="I49" i="3"/>
  <c r="J49" i="3" s="1"/>
  <c r="H49" i="3"/>
  <c r="E49" i="3"/>
  <c r="Q49" i="3" s="1"/>
  <c r="R49" i="3" s="1"/>
  <c r="D49" i="3"/>
  <c r="O48" i="3"/>
  <c r="M48" i="3"/>
  <c r="L48" i="3"/>
  <c r="P48" i="3" s="1"/>
  <c r="I48" i="3"/>
  <c r="H48" i="3"/>
  <c r="E48" i="3"/>
  <c r="F48" i="3" s="1"/>
  <c r="D48" i="3"/>
  <c r="O47" i="3"/>
  <c r="M47" i="3"/>
  <c r="N47" i="3" s="1"/>
  <c r="L47" i="3"/>
  <c r="I47" i="3"/>
  <c r="J47" i="3" s="1"/>
  <c r="H47" i="3"/>
  <c r="E47" i="3"/>
  <c r="D47" i="3"/>
  <c r="P47" i="3" s="1"/>
  <c r="O46" i="3"/>
  <c r="M46" i="3"/>
  <c r="L46" i="3"/>
  <c r="I46" i="3"/>
  <c r="H46" i="3"/>
  <c r="E46" i="3"/>
  <c r="D46" i="3"/>
  <c r="O45" i="3"/>
  <c r="N45" i="3"/>
  <c r="M45" i="3"/>
  <c r="L45" i="3"/>
  <c r="I45" i="3"/>
  <c r="J45" i="3" s="1"/>
  <c r="H45" i="3"/>
  <c r="E45" i="3"/>
  <c r="D45" i="3"/>
  <c r="O44" i="3"/>
  <c r="M44" i="3"/>
  <c r="L44" i="3"/>
  <c r="I44" i="3"/>
  <c r="H44" i="3"/>
  <c r="E44" i="3"/>
  <c r="D44" i="3"/>
  <c r="O38" i="3"/>
  <c r="M38" i="3"/>
  <c r="N38" i="3" s="1"/>
  <c r="L38" i="3"/>
  <c r="J38" i="3"/>
  <c r="I38" i="3"/>
  <c r="H38" i="3"/>
  <c r="P38" i="3" s="1"/>
  <c r="F38" i="3"/>
  <c r="E38" i="3"/>
  <c r="D38" i="3"/>
  <c r="O37" i="3"/>
  <c r="M37" i="3"/>
  <c r="N37" i="3" s="1"/>
  <c r="L37" i="3"/>
  <c r="I37" i="3"/>
  <c r="J37" i="3" s="1"/>
  <c r="H37" i="3"/>
  <c r="F37" i="3"/>
  <c r="E37" i="3"/>
  <c r="D37" i="3"/>
  <c r="Q36" i="3"/>
  <c r="R36" i="3" s="1"/>
  <c r="O36" i="3"/>
  <c r="N36" i="3"/>
  <c r="M36" i="3"/>
  <c r="L36" i="3"/>
  <c r="I36" i="3"/>
  <c r="J36" i="3" s="1"/>
  <c r="H36" i="3"/>
  <c r="E36" i="3"/>
  <c r="F36" i="3" s="1"/>
  <c r="D36" i="3"/>
  <c r="O35" i="3"/>
  <c r="N35" i="3"/>
  <c r="M35" i="3"/>
  <c r="L35" i="3"/>
  <c r="P35" i="3" s="1"/>
  <c r="J35" i="3"/>
  <c r="I35" i="3"/>
  <c r="H35" i="3"/>
  <c r="F35" i="3"/>
  <c r="E35" i="3"/>
  <c r="Q35" i="3" s="1"/>
  <c r="R35" i="3" s="1"/>
  <c r="D35" i="3"/>
  <c r="O34" i="3"/>
  <c r="M34" i="3"/>
  <c r="N34" i="3" s="1"/>
  <c r="L34" i="3"/>
  <c r="I34" i="3"/>
  <c r="J34" i="3" s="1"/>
  <c r="H34" i="3"/>
  <c r="E34" i="3"/>
  <c r="D34" i="3"/>
  <c r="O33" i="3"/>
  <c r="M33" i="3"/>
  <c r="N33" i="3" s="1"/>
  <c r="L33" i="3"/>
  <c r="I33" i="3"/>
  <c r="J33" i="3" s="1"/>
  <c r="H33" i="3"/>
  <c r="F33" i="3"/>
  <c r="E33" i="3"/>
  <c r="D33" i="3"/>
  <c r="O32" i="3"/>
  <c r="N32" i="3"/>
  <c r="M32" i="3"/>
  <c r="L32" i="3"/>
  <c r="I32" i="3"/>
  <c r="J32" i="3" s="1"/>
  <c r="H32" i="3"/>
  <c r="E32" i="3"/>
  <c r="F32" i="3" s="1"/>
  <c r="D32" i="3"/>
  <c r="P32" i="3" s="1"/>
  <c r="O31" i="3"/>
  <c r="N31" i="3"/>
  <c r="M31" i="3"/>
  <c r="L31" i="3"/>
  <c r="I31" i="3"/>
  <c r="J31" i="3" s="1"/>
  <c r="H31" i="3"/>
  <c r="E31" i="3"/>
  <c r="D31" i="3"/>
  <c r="P31" i="3" s="1"/>
  <c r="O30" i="3"/>
  <c r="N30" i="3"/>
  <c r="M30" i="3"/>
  <c r="L30" i="3"/>
  <c r="I30" i="3"/>
  <c r="J30" i="3" s="1"/>
  <c r="H30" i="3"/>
  <c r="E30" i="3"/>
  <c r="F30" i="3" s="1"/>
  <c r="D30" i="3"/>
  <c r="P30" i="3" s="1"/>
  <c r="O29" i="3"/>
  <c r="N29" i="3"/>
  <c r="M29" i="3"/>
  <c r="L29" i="3"/>
  <c r="J29" i="3"/>
  <c r="I29" i="3"/>
  <c r="H29" i="3"/>
  <c r="E29" i="3"/>
  <c r="Q29" i="3" s="1"/>
  <c r="R29" i="3" s="1"/>
  <c r="D29" i="3"/>
  <c r="P29" i="3" s="1"/>
  <c r="O28" i="3"/>
  <c r="M28" i="3"/>
  <c r="N28" i="3" s="1"/>
  <c r="L28" i="3"/>
  <c r="J28" i="3"/>
  <c r="I28" i="3"/>
  <c r="H28" i="3"/>
  <c r="P28" i="3" s="1"/>
  <c r="F28" i="3"/>
  <c r="E28" i="3"/>
  <c r="Q28" i="3" s="1"/>
  <c r="R28" i="3" s="1"/>
  <c r="D28" i="3"/>
  <c r="O27" i="3"/>
  <c r="M27" i="3"/>
  <c r="N27" i="3" s="1"/>
  <c r="L27" i="3"/>
  <c r="I27" i="3"/>
  <c r="J27" i="3" s="1"/>
  <c r="H27" i="3"/>
  <c r="F27" i="3"/>
  <c r="E27" i="3"/>
  <c r="D27" i="3"/>
  <c r="O26" i="3"/>
  <c r="N26" i="3"/>
  <c r="M26" i="3"/>
  <c r="L26" i="3"/>
  <c r="I26" i="3"/>
  <c r="J26" i="3" s="1"/>
  <c r="H26" i="3"/>
  <c r="E26" i="3"/>
  <c r="F26" i="3" s="1"/>
  <c r="D26" i="3"/>
  <c r="O25" i="3"/>
  <c r="N25" i="3"/>
  <c r="M25" i="3"/>
  <c r="L25" i="3"/>
  <c r="P25" i="3" s="1"/>
  <c r="J25" i="3"/>
  <c r="I25" i="3"/>
  <c r="H25" i="3"/>
  <c r="E25" i="3"/>
  <c r="Q25" i="3" s="1"/>
  <c r="R25" i="3" s="1"/>
  <c r="D25" i="3"/>
  <c r="O24" i="3"/>
  <c r="M24" i="3"/>
  <c r="N24" i="3" s="1"/>
  <c r="L24" i="3"/>
  <c r="J24" i="3"/>
  <c r="I24" i="3"/>
  <c r="H24" i="3"/>
  <c r="F24" i="3"/>
  <c r="E24" i="3"/>
  <c r="D24" i="3"/>
  <c r="O23" i="3"/>
  <c r="M23" i="3"/>
  <c r="N23" i="3" s="1"/>
  <c r="L23" i="3"/>
  <c r="I23" i="3"/>
  <c r="J23" i="3" s="1"/>
  <c r="H23" i="3"/>
  <c r="F23" i="3"/>
  <c r="E23" i="3"/>
  <c r="D23" i="3"/>
  <c r="O22" i="3"/>
  <c r="N22" i="3"/>
  <c r="M22" i="3"/>
  <c r="L22" i="3"/>
  <c r="I22" i="3"/>
  <c r="J22" i="3" s="1"/>
  <c r="H22" i="3"/>
  <c r="E22" i="3"/>
  <c r="F22" i="3" s="1"/>
  <c r="D22" i="3"/>
  <c r="O21" i="3"/>
  <c r="N21" i="3"/>
  <c r="M21" i="3"/>
  <c r="L21" i="3"/>
  <c r="I21" i="3"/>
  <c r="H21" i="3"/>
  <c r="E21" i="3"/>
  <c r="D21" i="3"/>
  <c r="P21" i="3" s="1"/>
  <c r="O20" i="3"/>
  <c r="M20" i="3"/>
  <c r="N20" i="3" s="1"/>
  <c r="L20" i="3"/>
  <c r="I20" i="3"/>
  <c r="H20" i="3"/>
  <c r="E20" i="3"/>
  <c r="F20" i="3" s="1"/>
  <c r="D20" i="3"/>
  <c r="O19" i="3"/>
  <c r="M19" i="3"/>
  <c r="N19" i="3" s="1"/>
  <c r="L19" i="3"/>
  <c r="I19" i="3"/>
  <c r="H19" i="3"/>
  <c r="E19" i="3"/>
  <c r="F19" i="3" s="1"/>
  <c r="D19" i="3"/>
  <c r="O18" i="3"/>
  <c r="M18" i="3"/>
  <c r="N18" i="3" s="1"/>
  <c r="L18" i="3"/>
  <c r="I18" i="3"/>
  <c r="H18" i="3"/>
  <c r="E18" i="3"/>
  <c r="F18" i="3" s="1"/>
  <c r="D18" i="3"/>
  <c r="O17" i="3"/>
  <c r="N17" i="3"/>
  <c r="M17" i="3"/>
  <c r="L17" i="3"/>
  <c r="I17" i="3"/>
  <c r="J17" i="3" s="1"/>
  <c r="H17" i="3"/>
  <c r="E17" i="3"/>
  <c r="D17" i="3"/>
  <c r="O16" i="3"/>
  <c r="M16" i="3"/>
  <c r="N16" i="3" s="1"/>
  <c r="L16" i="3"/>
  <c r="I16" i="3"/>
  <c r="Q16" i="3" s="1"/>
  <c r="R16" i="3" s="1"/>
  <c r="H16" i="3"/>
  <c r="E16" i="3"/>
  <c r="D16" i="3"/>
  <c r="O15" i="3"/>
  <c r="M15" i="3"/>
  <c r="N15" i="3" s="1"/>
  <c r="L15" i="3"/>
  <c r="I15" i="3"/>
  <c r="J15" i="3" s="1"/>
  <c r="H15" i="3"/>
  <c r="E15" i="3"/>
  <c r="D15" i="3"/>
  <c r="O14" i="3"/>
  <c r="N14" i="3"/>
  <c r="M14" i="3"/>
  <c r="L14" i="3"/>
  <c r="I14" i="3"/>
  <c r="J14" i="3" s="1"/>
  <c r="H14" i="3"/>
  <c r="E14" i="3"/>
  <c r="D14" i="3"/>
  <c r="P14" i="3" s="1"/>
  <c r="O13" i="3"/>
  <c r="N13" i="3"/>
  <c r="M13" i="3"/>
  <c r="L13" i="3"/>
  <c r="I13" i="3"/>
  <c r="H13" i="3"/>
  <c r="E13" i="3"/>
  <c r="D13" i="3"/>
  <c r="Q12" i="3"/>
  <c r="R12" i="3" s="1"/>
  <c r="O12" i="3"/>
  <c r="M12" i="3"/>
  <c r="N12" i="3" s="1"/>
  <c r="L12" i="3"/>
  <c r="J12" i="3"/>
  <c r="I12" i="3"/>
  <c r="H12" i="3"/>
  <c r="E12" i="3"/>
  <c r="D12" i="3"/>
  <c r="O11" i="3"/>
  <c r="M11" i="3"/>
  <c r="L11" i="3"/>
  <c r="I11" i="3"/>
  <c r="H11" i="3"/>
  <c r="E11" i="3"/>
  <c r="D11" i="3"/>
  <c r="O10" i="3"/>
  <c r="M10" i="3"/>
  <c r="L10" i="3"/>
  <c r="I10" i="3"/>
  <c r="H10" i="3"/>
  <c r="J21" i="3" s="1"/>
  <c r="E10" i="3"/>
  <c r="D10" i="3"/>
  <c r="O73" i="2"/>
  <c r="N73" i="2"/>
  <c r="M73" i="2"/>
  <c r="L73" i="2"/>
  <c r="I73" i="2"/>
  <c r="J73" i="2" s="1"/>
  <c r="H73" i="2"/>
  <c r="E73" i="2"/>
  <c r="F73" i="2" s="1"/>
  <c r="D73" i="2"/>
  <c r="O72" i="2"/>
  <c r="N72" i="2"/>
  <c r="M72" i="2"/>
  <c r="L72" i="2"/>
  <c r="I72" i="2"/>
  <c r="J72" i="2" s="1"/>
  <c r="H72" i="2"/>
  <c r="E72" i="2"/>
  <c r="D72" i="2"/>
  <c r="P72" i="2" s="1"/>
  <c r="O71" i="2"/>
  <c r="M71" i="2"/>
  <c r="N71" i="2" s="1"/>
  <c r="L71" i="2"/>
  <c r="J71" i="2"/>
  <c r="I71" i="2"/>
  <c r="H71" i="2"/>
  <c r="E71" i="2"/>
  <c r="Q71" i="2" s="1"/>
  <c r="R71" i="2" s="1"/>
  <c r="D71" i="2"/>
  <c r="O70" i="2"/>
  <c r="M70" i="2"/>
  <c r="N70" i="2" s="1"/>
  <c r="L70" i="2"/>
  <c r="I70" i="2"/>
  <c r="H70" i="2"/>
  <c r="E70" i="2"/>
  <c r="F70" i="2" s="1"/>
  <c r="D70" i="2"/>
  <c r="O66" i="2"/>
  <c r="M66" i="2"/>
  <c r="N66" i="2" s="1"/>
  <c r="L66" i="2"/>
  <c r="I66" i="2"/>
  <c r="J66" i="2" s="1"/>
  <c r="H66" i="2"/>
  <c r="F66" i="2"/>
  <c r="E66" i="2"/>
  <c r="D66" i="2"/>
  <c r="O65" i="2"/>
  <c r="M65" i="2"/>
  <c r="N65" i="2" s="1"/>
  <c r="L65" i="2"/>
  <c r="I65" i="2"/>
  <c r="Q65" i="2" s="1"/>
  <c r="R65" i="2" s="1"/>
  <c r="H65" i="2"/>
  <c r="E65" i="2"/>
  <c r="F65" i="2" s="1"/>
  <c r="D65" i="2"/>
  <c r="P65" i="2" s="1"/>
  <c r="O64" i="2"/>
  <c r="N64" i="2"/>
  <c r="M64" i="2"/>
  <c r="L64" i="2"/>
  <c r="I64" i="2"/>
  <c r="H64" i="2"/>
  <c r="E64" i="2"/>
  <c r="F64" i="2" s="1"/>
  <c r="D64" i="2"/>
  <c r="O63" i="2"/>
  <c r="M63" i="2"/>
  <c r="N63" i="2" s="1"/>
  <c r="L63" i="2"/>
  <c r="J63" i="2"/>
  <c r="I63" i="2"/>
  <c r="H63" i="2"/>
  <c r="E63" i="2"/>
  <c r="D63" i="2"/>
  <c r="O57" i="2"/>
  <c r="M57" i="2"/>
  <c r="N57" i="2" s="1"/>
  <c r="L57" i="2"/>
  <c r="I57" i="2"/>
  <c r="H57" i="2"/>
  <c r="F57" i="2"/>
  <c r="E57" i="2"/>
  <c r="D57" i="2"/>
  <c r="O56" i="2"/>
  <c r="M56" i="2"/>
  <c r="N56" i="2" s="1"/>
  <c r="L56" i="2"/>
  <c r="I56" i="2"/>
  <c r="H56" i="2"/>
  <c r="E56" i="2"/>
  <c r="F56" i="2" s="1"/>
  <c r="D56" i="2"/>
  <c r="O55" i="2"/>
  <c r="M55" i="2"/>
  <c r="N55" i="2" s="1"/>
  <c r="L55" i="2"/>
  <c r="I55" i="2"/>
  <c r="J55" i="2" s="1"/>
  <c r="H55" i="2"/>
  <c r="E55" i="2"/>
  <c r="D55" i="2"/>
  <c r="P55" i="2" s="1"/>
  <c r="O54" i="2"/>
  <c r="M54" i="2"/>
  <c r="N54" i="2" s="1"/>
  <c r="L54" i="2"/>
  <c r="J54" i="2"/>
  <c r="I54" i="2"/>
  <c r="H54" i="2"/>
  <c r="E54" i="2"/>
  <c r="Q54" i="2" s="1"/>
  <c r="R54" i="2" s="1"/>
  <c r="D54" i="2"/>
  <c r="O53" i="2"/>
  <c r="M53" i="2"/>
  <c r="L53" i="2"/>
  <c r="I53" i="2"/>
  <c r="H53" i="2"/>
  <c r="E53" i="2"/>
  <c r="D53" i="2"/>
  <c r="O52" i="2"/>
  <c r="M52" i="2"/>
  <c r="N52" i="2" s="1"/>
  <c r="L52" i="2"/>
  <c r="J52" i="2"/>
  <c r="I52" i="2"/>
  <c r="H52" i="2"/>
  <c r="E52" i="2"/>
  <c r="Q52" i="2" s="1"/>
  <c r="R52" i="2" s="1"/>
  <c r="D52" i="2"/>
  <c r="O51" i="2"/>
  <c r="M51" i="2"/>
  <c r="N51" i="2" s="1"/>
  <c r="L51" i="2"/>
  <c r="I51" i="2"/>
  <c r="J51" i="2" s="1"/>
  <c r="H51" i="2"/>
  <c r="E51" i="2"/>
  <c r="D51" i="2"/>
  <c r="O50" i="2"/>
  <c r="M50" i="2"/>
  <c r="N50" i="2" s="1"/>
  <c r="L50" i="2"/>
  <c r="I50" i="2"/>
  <c r="J50" i="2" s="1"/>
  <c r="H50" i="2"/>
  <c r="E50" i="2"/>
  <c r="Q50" i="2" s="1"/>
  <c r="R50" i="2" s="1"/>
  <c r="D50" i="2"/>
  <c r="O49" i="2"/>
  <c r="M49" i="2"/>
  <c r="N49" i="2" s="1"/>
  <c r="L49" i="2"/>
  <c r="I49" i="2"/>
  <c r="J49" i="2" s="1"/>
  <c r="H49" i="2"/>
  <c r="E49" i="2"/>
  <c r="D49" i="2"/>
  <c r="O48" i="2"/>
  <c r="M48" i="2"/>
  <c r="N48" i="2" s="1"/>
  <c r="L48" i="2"/>
  <c r="J48" i="2"/>
  <c r="I48" i="2"/>
  <c r="H48" i="2"/>
  <c r="E48" i="2"/>
  <c r="D48" i="2"/>
  <c r="O47" i="2"/>
  <c r="N47" i="2"/>
  <c r="M47" i="2"/>
  <c r="L47" i="2"/>
  <c r="I47" i="2"/>
  <c r="J47" i="2" s="1"/>
  <c r="H47" i="2"/>
  <c r="E47" i="2"/>
  <c r="D47" i="2"/>
  <c r="O46" i="2"/>
  <c r="M46" i="2"/>
  <c r="L46" i="2"/>
  <c r="I46" i="2"/>
  <c r="Q46" i="2" s="1"/>
  <c r="H46" i="2"/>
  <c r="E46" i="2"/>
  <c r="D46" i="2"/>
  <c r="O45" i="2"/>
  <c r="N45" i="2"/>
  <c r="M45" i="2"/>
  <c r="L45" i="2"/>
  <c r="I45" i="2"/>
  <c r="J45" i="2" s="1"/>
  <c r="H45" i="2"/>
  <c r="E45" i="2"/>
  <c r="D45" i="2"/>
  <c r="P45" i="2" s="1"/>
  <c r="O44" i="2"/>
  <c r="M44" i="2"/>
  <c r="N44" i="2" s="1"/>
  <c r="L44" i="2"/>
  <c r="J44" i="2"/>
  <c r="I44" i="2"/>
  <c r="H44" i="2"/>
  <c r="E44" i="2"/>
  <c r="D44" i="2"/>
  <c r="O43" i="2"/>
  <c r="M43" i="2"/>
  <c r="L43" i="2"/>
  <c r="I43" i="2"/>
  <c r="H43" i="2"/>
  <c r="E43" i="2"/>
  <c r="D43" i="2"/>
  <c r="O42" i="2"/>
  <c r="M42" i="2"/>
  <c r="L42" i="2"/>
  <c r="I42" i="2"/>
  <c r="Q42" i="2" s="1"/>
  <c r="H42" i="2"/>
  <c r="E42" i="2"/>
  <c r="D42" i="2"/>
  <c r="O36" i="2"/>
  <c r="N36" i="2"/>
  <c r="M36" i="2"/>
  <c r="L36" i="2"/>
  <c r="I36" i="2"/>
  <c r="J36" i="2" s="1"/>
  <c r="H36" i="2"/>
  <c r="E36" i="2"/>
  <c r="F36" i="2" s="1"/>
  <c r="D36" i="2"/>
  <c r="Q35" i="2"/>
  <c r="R35" i="2" s="1"/>
  <c r="O35" i="2"/>
  <c r="M35" i="2"/>
  <c r="N35" i="2" s="1"/>
  <c r="L35" i="2"/>
  <c r="J35" i="2"/>
  <c r="I35" i="2"/>
  <c r="H35" i="2"/>
  <c r="E35" i="2"/>
  <c r="F35" i="2" s="1"/>
  <c r="D35" i="2"/>
  <c r="P35" i="2" s="1"/>
  <c r="O34" i="2"/>
  <c r="N34" i="2"/>
  <c r="M34" i="2"/>
  <c r="L34" i="2"/>
  <c r="I34" i="2"/>
  <c r="J34" i="2" s="1"/>
  <c r="H34" i="2"/>
  <c r="E34" i="2"/>
  <c r="F34" i="2" s="1"/>
  <c r="D34" i="2"/>
  <c r="O33" i="2"/>
  <c r="M33" i="2"/>
  <c r="N33" i="2" s="1"/>
  <c r="L33" i="2"/>
  <c r="J33" i="2"/>
  <c r="I33" i="2"/>
  <c r="H33" i="2"/>
  <c r="E33" i="2"/>
  <c r="F33" i="2" s="1"/>
  <c r="D33" i="2"/>
  <c r="O32" i="2"/>
  <c r="N32" i="2"/>
  <c r="M32" i="2"/>
  <c r="L32" i="2"/>
  <c r="I32" i="2"/>
  <c r="J32" i="2" s="1"/>
  <c r="H32" i="2"/>
  <c r="E32" i="2"/>
  <c r="F32" i="2" s="1"/>
  <c r="D32" i="2"/>
  <c r="O31" i="2"/>
  <c r="M31" i="2"/>
  <c r="N31" i="2" s="1"/>
  <c r="L31" i="2"/>
  <c r="J31" i="2"/>
  <c r="I31" i="2"/>
  <c r="H31" i="2"/>
  <c r="E31" i="2"/>
  <c r="F31" i="2" s="1"/>
  <c r="D31" i="2"/>
  <c r="O30" i="2"/>
  <c r="N30" i="2"/>
  <c r="M30" i="2"/>
  <c r="L30" i="2"/>
  <c r="I30" i="2"/>
  <c r="J30" i="2" s="1"/>
  <c r="H30" i="2"/>
  <c r="F30" i="2"/>
  <c r="E30" i="2"/>
  <c r="D30" i="2"/>
  <c r="Q29" i="2"/>
  <c r="R29" i="2" s="1"/>
  <c r="O29" i="2"/>
  <c r="M29" i="2"/>
  <c r="N29" i="2" s="1"/>
  <c r="L29" i="2"/>
  <c r="J29" i="2"/>
  <c r="I29" i="2"/>
  <c r="H29" i="2"/>
  <c r="E29" i="2"/>
  <c r="F29" i="2" s="1"/>
  <c r="D29" i="2"/>
  <c r="P29" i="2" s="1"/>
  <c r="O28" i="2"/>
  <c r="N28" i="2"/>
  <c r="M28" i="2"/>
  <c r="L28" i="2"/>
  <c r="I28" i="2"/>
  <c r="J28" i="2" s="1"/>
  <c r="H28" i="2"/>
  <c r="E28" i="2"/>
  <c r="F28" i="2" s="1"/>
  <c r="D28" i="2"/>
  <c r="P28" i="2" s="1"/>
  <c r="O27" i="2"/>
  <c r="M27" i="2"/>
  <c r="L27" i="2"/>
  <c r="I27" i="2"/>
  <c r="J27" i="2" s="1"/>
  <c r="H27" i="2"/>
  <c r="E27" i="2"/>
  <c r="F27" i="2" s="1"/>
  <c r="D27" i="2"/>
  <c r="P27" i="2" s="1"/>
  <c r="O26" i="2"/>
  <c r="M26" i="2"/>
  <c r="N26" i="2" s="1"/>
  <c r="L26" i="2"/>
  <c r="I26" i="2"/>
  <c r="J26" i="2" s="1"/>
  <c r="H26" i="2"/>
  <c r="E26" i="2"/>
  <c r="D26" i="2"/>
  <c r="P26" i="2" s="1"/>
  <c r="O25" i="2"/>
  <c r="M25" i="2"/>
  <c r="N25" i="2" s="1"/>
  <c r="L25" i="2"/>
  <c r="J25" i="2"/>
  <c r="I25" i="2"/>
  <c r="H25" i="2"/>
  <c r="E25" i="2"/>
  <c r="D25" i="2"/>
  <c r="O24" i="2"/>
  <c r="M24" i="2"/>
  <c r="N24" i="2" s="1"/>
  <c r="L24" i="2"/>
  <c r="J24" i="2"/>
  <c r="I24" i="2"/>
  <c r="H24" i="2"/>
  <c r="F24" i="2"/>
  <c r="E24" i="2"/>
  <c r="D24" i="2"/>
  <c r="O23" i="2"/>
  <c r="M23" i="2"/>
  <c r="Q23" i="2" s="1"/>
  <c r="R23" i="2" s="1"/>
  <c r="L23" i="2"/>
  <c r="I23" i="2"/>
  <c r="J23" i="2" s="1"/>
  <c r="H23" i="2"/>
  <c r="F23" i="2"/>
  <c r="E23" i="2"/>
  <c r="D23" i="2"/>
  <c r="O22" i="2"/>
  <c r="N22" i="2"/>
  <c r="M22" i="2"/>
  <c r="L22" i="2"/>
  <c r="I22" i="2"/>
  <c r="J22" i="2" s="1"/>
  <c r="H22" i="2"/>
  <c r="E22" i="2"/>
  <c r="D22" i="2"/>
  <c r="O21" i="2"/>
  <c r="N21" i="2"/>
  <c r="M21" i="2"/>
  <c r="L21" i="2"/>
  <c r="J21" i="2"/>
  <c r="I21" i="2"/>
  <c r="H21" i="2"/>
  <c r="E21" i="2"/>
  <c r="D21" i="2"/>
  <c r="P21" i="2" s="1"/>
  <c r="O20" i="2"/>
  <c r="M20" i="2"/>
  <c r="N20" i="2" s="1"/>
  <c r="L20" i="2"/>
  <c r="J20" i="2"/>
  <c r="I20" i="2"/>
  <c r="H20" i="2"/>
  <c r="E20" i="2"/>
  <c r="D20" i="2"/>
  <c r="O19" i="2"/>
  <c r="M19" i="2"/>
  <c r="L19" i="2"/>
  <c r="I19" i="2"/>
  <c r="J19" i="2" s="1"/>
  <c r="H19" i="2"/>
  <c r="E19" i="2"/>
  <c r="F19" i="2" s="1"/>
  <c r="D19" i="2"/>
  <c r="O18" i="2"/>
  <c r="M18" i="2"/>
  <c r="N18" i="2" s="1"/>
  <c r="L18" i="2"/>
  <c r="I18" i="2"/>
  <c r="Q18" i="2" s="1"/>
  <c r="R18" i="2" s="1"/>
  <c r="H18" i="2"/>
  <c r="E18" i="2"/>
  <c r="F18" i="2" s="1"/>
  <c r="D18" i="2"/>
  <c r="O17" i="2"/>
  <c r="N17" i="2"/>
  <c r="M17" i="2"/>
  <c r="L17" i="2"/>
  <c r="I17" i="2"/>
  <c r="J17" i="2" s="1"/>
  <c r="H17" i="2"/>
  <c r="E17" i="2"/>
  <c r="D17" i="2"/>
  <c r="P17" i="2" s="1"/>
  <c r="O16" i="2"/>
  <c r="M16" i="2"/>
  <c r="N16" i="2" s="1"/>
  <c r="L16" i="2"/>
  <c r="I16" i="2"/>
  <c r="H16" i="2"/>
  <c r="F16" i="2"/>
  <c r="E16" i="2"/>
  <c r="D16" i="2"/>
  <c r="O15" i="2"/>
  <c r="M15" i="2"/>
  <c r="L15" i="2"/>
  <c r="I15" i="2"/>
  <c r="J15" i="2" s="1"/>
  <c r="H15" i="2"/>
  <c r="P15" i="2" s="1"/>
  <c r="E15" i="2"/>
  <c r="D15" i="2"/>
  <c r="O14" i="2"/>
  <c r="N14" i="2"/>
  <c r="M14" i="2"/>
  <c r="L14" i="2"/>
  <c r="I14" i="2"/>
  <c r="Q14" i="2" s="1"/>
  <c r="R14" i="2" s="1"/>
  <c r="H14" i="2"/>
  <c r="E14" i="2"/>
  <c r="D14" i="2"/>
  <c r="O13" i="2"/>
  <c r="N13" i="2"/>
  <c r="M13" i="2"/>
  <c r="L13" i="2"/>
  <c r="I13" i="2"/>
  <c r="J13" i="2" s="1"/>
  <c r="H13" i="2"/>
  <c r="E13" i="2"/>
  <c r="D13" i="2"/>
  <c r="P13" i="2" s="1"/>
  <c r="O12" i="2"/>
  <c r="M12" i="2"/>
  <c r="N12" i="2" s="1"/>
  <c r="L12" i="2"/>
  <c r="I12" i="2"/>
  <c r="J12" i="2" s="1"/>
  <c r="H12" i="2"/>
  <c r="E12" i="2"/>
  <c r="D12" i="2"/>
  <c r="O11" i="2"/>
  <c r="M11" i="2"/>
  <c r="L11" i="2"/>
  <c r="I11" i="2"/>
  <c r="J11" i="2" s="1"/>
  <c r="H11" i="2"/>
  <c r="P11" i="2" s="1"/>
  <c r="E11" i="2"/>
  <c r="D11" i="2"/>
  <c r="O10" i="2"/>
  <c r="M10" i="2"/>
  <c r="N10" i="2" s="1"/>
  <c r="L10" i="2"/>
  <c r="I10" i="2"/>
  <c r="H10" i="2"/>
  <c r="E10" i="2"/>
  <c r="F10" i="2" s="1"/>
  <c r="D10" i="2"/>
  <c r="O78" i="1"/>
  <c r="M78" i="1"/>
  <c r="N78" i="1" s="1"/>
  <c r="L78" i="1"/>
  <c r="I78" i="1"/>
  <c r="J78" i="1" s="1"/>
  <c r="H78" i="1"/>
  <c r="E78" i="1"/>
  <c r="D78" i="1"/>
  <c r="O77" i="1"/>
  <c r="M77" i="1"/>
  <c r="N77" i="1" s="1"/>
  <c r="L77" i="1"/>
  <c r="I77" i="1"/>
  <c r="J77" i="1" s="1"/>
  <c r="H77" i="1"/>
  <c r="E77" i="1"/>
  <c r="D77" i="1"/>
  <c r="O76" i="1"/>
  <c r="M76" i="1"/>
  <c r="Q76" i="1" s="1"/>
  <c r="R76" i="1" s="1"/>
  <c r="L76" i="1"/>
  <c r="I76" i="1"/>
  <c r="J76" i="1" s="1"/>
  <c r="H76" i="1"/>
  <c r="P76" i="1" s="1"/>
  <c r="E76" i="1"/>
  <c r="D76" i="1"/>
  <c r="O75" i="1"/>
  <c r="M75" i="1"/>
  <c r="N75" i="1" s="1"/>
  <c r="L75" i="1"/>
  <c r="I75" i="1"/>
  <c r="H75" i="1"/>
  <c r="E75" i="1"/>
  <c r="D75" i="1"/>
  <c r="O74" i="1"/>
  <c r="M74" i="1"/>
  <c r="N74" i="1" s="1"/>
  <c r="L74" i="1"/>
  <c r="I74" i="1"/>
  <c r="J74" i="1" s="1"/>
  <c r="H74" i="1"/>
  <c r="E74" i="1"/>
  <c r="D74" i="1"/>
  <c r="O73" i="1"/>
  <c r="M73" i="1"/>
  <c r="N73" i="1" s="1"/>
  <c r="L73" i="1"/>
  <c r="I73" i="1"/>
  <c r="J73" i="1" s="1"/>
  <c r="H73" i="1"/>
  <c r="E73" i="1"/>
  <c r="D73" i="1"/>
  <c r="O72" i="1"/>
  <c r="M72" i="1"/>
  <c r="N72" i="1" s="1"/>
  <c r="L72" i="1"/>
  <c r="I72" i="1"/>
  <c r="J72" i="1" s="1"/>
  <c r="H72" i="1"/>
  <c r="P72" i="1" s="1"/>
  <c r="E72" i="1"/>
  <c r="Q72" i="1" s="1"/>
  <c r="R72" i="1" s="1"/>
  <c r="D72" i="1"/>
  <c r="O71" i="1"/>
  <c r="N71" i="1"/>
  <c r="M71" i="1"/>
  <c r="L71" i="1"/>
  <c r="I71" i="1"/>
  <c r="H71" i="1"/>
  <c r="E71" i="1"/>
  <c r="D71" i="1"/>
  <c r="O70" i="1"/>
  <c r="N70" i="1"/>
  <c r="M70" i="1"/>
  <c r="L70" i="1"/>
  <c r="I70" i="1"/>
  <c r="J70" i="1" s="1"/>
  <c r="H70" i="1"/>
  <c r="E70" i="1"/>
  <c r="D70" i="1"/>
  <c r="O69" i="1"/>
  <c r="M69" i="1"/>
  <c r="N69" i="1" s="1"/>
  <c r="L69" i="1"/>
  <c r="I69" i="1"/>
  <c r="J69" i="1" s="1"/>
  <c r="H69" i="1"/>
  <c r="E69" i="1"/>
  <c r="D69" i="1"/>
  <c r="O68" i="1"/>
  <c r="M68" i="1"/>
  <c r="N68" i="1" s="1"/>
  <c r="L68" i="1"/>
  <c r="I68" i="1"/>
  <c r="J68" i="1" s="1"/>
  <c r="H68" i="1"/>
  <c r="E68" i="1"/>
  <c r="Q68" i="1" s="1"/>
  <c r="R68" i="1" s="1"/>
  <c r="D68" i="1"/>
  <c r="O67" i="1"/>
  <c r="M67" i="1"/>
  <c r="N67" i="1" s="1"/>
  <c r="L67" i="1"/>
  <c r="I67" i="1"/>
  <c r="H67" i="1"/>
  <c r="E67" i="1"/>
  <c r="F67" i="1" s="1"/>
  <c r="D67" i="1"/>
  <c r="P67" i="1" s="1"/>
  <c r="O66" i="1"/>
  <c r="M66" i="1"/>
  <c r="N66" i="1" s="1"/>
  <c r="L66" i="1"/>
  <c r="I66" i="1"/>
  <c r="J66" i="1" s="1"/>
  <c r="H66" i="1"/>
  <c r="E66" i="1"/>
  <c r="D66" i="1"/>
  <c r="O65" i="1"/>
  <c r="M65" i="1"/>
  <c r="N65" i="1" s="1"/>
  <c r="L65" i="1"/>
  <c r="I65" i="1"/>
  <c r="J65" i="1" s="1"/>
  <c r="H65" i="1"/>
  <c r="E65" i="1"/>
  <c r="D65" i="1"/>
  <c r="P65" i="1" s="1"/>
  <c r="O64" i="1"/>
  <c r="M64" i="1"/>
  <c r="N64" i="1" s="1"/>
  <c r="L64" i="1"/>
  <c r="I64" i="1"/>
  <c r="J64" i="1" s="1"/>
  <c r="H64" i="1"/>
  <c r="P64" i="1" s="1"/>
  <c r="E64" i="1"/>
  <c r="D64" i="1"/>
  <c r="O63" i="1"/>
  <c r="N63" i="1"/>
  <c r="M63" i="1"/>
  <c r="L63" i="1"/>
  <c r="I63" i="1"/>
  <c r="H63" i="1"/>
  <c r="E63" i="1"/>
  <c r="D63" i="1"/>
  <c r="O62" i="1"/>
  <c r="N62" i="1"/>
  <c r="M62" i="1"/>
  <c r="L62" i="1"/>
  <c r="J62" i="1"/>
  <c r="I62" i="1"/>
  <c r="H62" i="1"/>
  <c r="E62" i="1"/>
  <c r="D62" i="1"/>
  <c r="P62" i="1" s="1"/>
  <c r="O61" i="1"/>
  <c r="M61" i="1"/>
  <c r="N61" i="1" s="1"/>
  <c r="L61" i="1"/>
  <c r="J61" i="1"/>
  <c r="I61" i="1"/>
  <c r="H61" i="1"/>
  <c r="E61" i="1"/>
  <c r="Q61" i="1" s="1"/>
  <c r="R61" i="1" s="1"/>
  <c r="D61" i="1"/>
  <c r="P61" i="1" s="1"/>
  <c r="O60" i="1"/>
  <c r="M60" i="1"/>
  <c r="N60" i="1" s="1"/>
  <c r="L60" i="1"/>
  <c r="I60" i="1"/>
  <c r="J60" i="1" s="1"/>
  <c r="H60" i="1"/>
  <c r="E60" i="1"/>
  <c r="Q60" i="1" s="1"/>
  <c r="R60" i="1" s="1"/>
  <c r="D60" i="1"/>
  <c r="O59" i="1"/>
  <c r="M59" i="1"/>
  <c r="N59" i="1" s="1"/>
  <c r="L59" i="1"/>
  <c r="I59" i="1"/>
  <c r="J59" i="1" s="1"/>
  <c r="H59" i="1"/>
  <c r="E59" i="1"/>
  <c r="F59" i="1" s="1"/>
  <c r="D59" i="1"/>
  <c r="P59" i="1" s="1"/>
  <c r="O58" i="1"/>
  <c r="M58" i="1"/>
  <c r="N58" i="1" s="1"/>
  <c r="L58" i="1"/>
  <c r="I58" i="1"/>
  <c r="J58" i="1" s="1"/>
  <c r="H58" i="1"/>
  <c r="E58" i="1"/>
  <c r="D58" i="1"/>
  <c r="P58" i="1" s="1"/>
  <c r="O57" i="1"/>
  <c r="M57" i="1"/>
  <c r="N57" i="1" s="1"/>
  <c r="L57" i="1"/>
  <c r="J57" i="1"/>
  <c r="I57" i="1"/>
  <c r="H57" i="1"/>
  <c r="E57" i="1"/>
  <c r="Q57" i="1" s="1"/>
  <c r="R57" i="1" s="1"/>
  <c r="D57" i="1"/>
  <c r="P57" i="1" s="1"/>
  <c r="O56" i="1"/>
  <c r="M56" i="1"/>
  <c r="N56" i="1" s="1"/>
  <c r="L56" i="1"/>
  <c r="I56" i="1"/>
  <c r="J56" i="1" s="1"/>
  <c r="H56" i="1"/>
  <c r="F56" i="1"/>
  <c r="E56" i="1"/>
  <c r="Q56" i="1" s="1"/>
  <c r="R56" i="1" s="1"/>
  <c r="D56" i="1"/>
  <c r="O55" i="1"/>
  <c r="M55" i="1"/>
  <c r="N55" i="1" s="1"/>
  <c r="L55" i="1"/>
  <c r="I55" i="1"/>
  <c r="J55" i="1" s="1"/>
  <c r="H55" i="1"/>
  <c r="E55" i="1"/>
  <c r="F55" i="1" s="1"/>
  <c r="D55" i="1"/>
  <c r="P55" i="1" s="1"/>
  <c r="O54" i="1"/>
  <c r="M54" i="1"/>
  <c r="N54" i="1" s="1"/>
  <c r="L54" i="1"/>
  <c r="I54" i="1"/>
  <c r="J54" i="1" s="1"/>
  <c r="H54" i="1"/>
  <c r="E54" i="1"/>
  <c r="D54" i="1"/>
  <c r="P54" i="1" s="1"/>
  <c r="O53" i="1"/>
  <c r="M53" i="1"/>
  <c r="N53" i="1" s="1"/>
  <c r="L53" i="1"/>
  <c r="I53" i="1"/>
  <c r="J53" i="1" s="1"/>
  <c r="H53" i="1"/>
  <c r="E53" i="1"/>
  <c r="D53" i="1"/>
  <c r="P53" i="1" s="1"/>
  <c r="O52" i="1"/>
  <c r="M52" i="1"/>
  <c r="N52" i="1" s="1"/>
  <c r="L52" i="1"/>
  <c r="I52" i="1"/>
  <c r="J52" i="1" s="1"/>
  <c r="H52" i="1"/>
  <c r="P52" i="1" s="1"/>
  <c r="F52" i="1"/>
  <c r="E52" i="1"/>
  <c r="D52" i="1"/>
  <c r="O51" i="1"/>
  <c r="M51" i="1"/>
  <c r="N51" i="1" s="1"/>
  <c r="L51" i="1"/>
  <c r="I51" i="1"/>
  <c r="J51" i="1" s="1"/>
  <c r="H51" i="1"/>
  <c r="E51" i="1"/>
  <c r="F51" i="1" s="1"/>
  <c r="D51" i="1"/>
  <c r="O50" i="1"/>
  <c r="N50" i="1"/>
  <c r="M50" i="1"/>
  <c r="L50" i="1"/>
  <c r="I50" i="1"/>
  <c r="J50" i="1" s="1"/>
  <c r="H50" i="1"/>
  <c r="E50" i="1"/>
  <c r="D50" i="1"/>
  <c r="O49" i="1"/>
  <c r="M49" i="1"/>
  <c r="N49" i="1" s="1"/>
  <c r="L49" i="1"/>
  <c r="I49" i="1"/>
  <c r="J49" i="1" s="1"/>
  <c r="H49" i="1"/>
  <c r="E49" i="1"/>
  <c r="D49" i="1"/>
  <c r="P49" i="1" s="1"/>
  <c r="O48" i="1"/>
  <c r="M48" i="1"/>
  <c r="N48" i="1" s="1"/>
  <c r="L48" i="1"/>
  <c r="I48" i="1"/>
  <c r="J48" i="1" s="1"/>
  <c r="H48" i="1"/>
  <c r="P48" i="1" s="1"/>
  <c r="E48" i="1"/>
  <c r="D48" i="1"/>
  <c r="O47" i="1"/>
  <c r="M47" i="1"/>
  <c r="N47" i="1" s="1"/>
  <c r="L47" i="1"/>
  <c r="I47" i="1"/>
  <c r="J47" i="1" s="1"/>
  <c r="H47" i="1"/>
  <c r="E47" i="1"/>
  <c r="F47" i="1" s="1"/>
  <c r="D47" i="1"/>
  <c r="O41" i="1"/>
  <c r="N41" i="1"/>
  <c r="M41" i="1"/>
  <c r="L41" i="1"/>
  <c r="I41" i="1"/>
  <c r="J41" i="1" s="1"/>
  <c r="H41" i="1"/>
  <c r="E41" i="1"/>
  <c r="D41" i="1"/>
  <c r="O40" i="1"/>
  <c r="M40" i="1"/>
  <c r="N40" i="1" s="1"/>
  <c r="L40" i="1"/>
  <c r="I40" i="1"/>
  <c r="J40" i="1" s="1"/>
  <c r="H40" i="1"/>
  <c r="E40" i="1"/>
  <c r="D40" i="1"/>
  <c r="P40" i="1" s="1"/>
  <c r="O39" i="1"/>
  <c r="M39" i="1"/>
  <c r="N39" i="1" s="1"/>
  <c r="L39" i="1"/>
  <c r="I39" i="1"/>
  <c r="J39" i="1" s="1"/>
  <c r="H39" i="1"/>
  <c r="F39" i="1"/>
  <c r="E39" i="1"/>
  <c r="D39" i="1"/>
  <c r="O38" i="1"/>
  <c r="N38" i="1"/>
  <c r="M38" i="1"/>
  <c r="L38" i="1"/>
  <c r="I38" i="1"/>
  <c r="J38" i="1" s="1"/>
  <c r="H38" i="1"/>
  <c r="E38" i="1"/>
  <c r="F38" i="1" s="1"/>
  <c r="D38" i="1"/>
  <c r="O37" i="1"/>
  <c r="M37" i="1"/>
  <c r="N37" i="1" s="1"/>
  <c r="L37" i="1"/>
  <c r="P37" i="1" s="1"/>
  <c r="J37" i="1"/>
  <c r="I37" i="1"/>
  <c r="H37" i="1"/>
  <c r="E37" i="1"/>
  <c r="Q37" i="1" s="1"/>
  <c r="R37" i="1" s="1"/>
  <c r="D37" i="1"/>
  <c r="O36" i="1"/>
  <c r="M36" i="1"/>
  <c r="N36" i="1" s="1"/>
  <c r="L36" i="1"/>
  <c r="I36" i="1"/>
  <c r="J36" i="1" s="1"/>
  <c r="H36" i="1"/>
  <c r="E36" i="1"/>
  <c r="Q36" i="1" s="1"/>
  <c r="R36" i="1" s="1"/>
  <c r="D36" i="1"/>
  <c r="O35" i="1"/>
  <c r="M35" i="1"/>
  <c r="L35" i="1"/>
  <c r="I35" i="1"/>
  <c r="J35" i="1" s="1"/>
  <c r="H35" i="1"/>
  <c r="E35" i="1"/>
  <c r="D35" i="1"/>
  <c r="P35" i="1" s="1"/>
  <c r="O34" i="1"/>
  <c r="M34" i="1"/>
  <c r="N34" i="1" s="1"/>
  <c r="L34" i="1"/>
  <c r="I34" i="1"/>
  <c r="J34" i="1" s="1"/>
  <c r="H34" i="1"/>
  <c r="E34" i="1"/>
  <c r="D34" i="1"/>
  <c r="P34" i="1" s="1"/>
  <c r="O33" i="1"/>
  <c r="M33" i="1"/>
  <c r="N33" i="1" s="1"/>
  <c r="L33" i="1"/>
  <c r="I33" i="1"/>
  <c r="J33" i="1" s="1"/>
  <c r="H33" i="1"/>
  <c r="E33" i="1"/>
  <c r="D33" i="1"/>
  <c r="O32" i="1"/>
  <c r="M32" i="1"/>
  <c r="N32" i="1" s="1"/>
  <c r="L32" i="1"/>
  <c r="I32" i="1"/>
  <c r="Q32" i="1" s="1"/>
  <c r="R32" i="1" s="1"/>
  <c r="H32" i="1"/>
  <c r="P32" i="1" s="1"/>
  <c r="E32" i="1"/>
  <c r="D32" i="1"/>
  <c r="O31" i="1"/>
  <c r="M31" i="1"/>
  <c r="N31" i="1" s="1"/>
  <c r="L31" i="1"/>
  <c r="I31" i="1"/>
  <c r="J31" i="1" s="1"/>
  <c r="H31" i="1"/>
  <c r="F31" i="1"/>
  <c r="E31" i="1"/>
  <c r="D31" i="1"/>
  <c r="O30" i="1"/>
  <c r="N30" i="1"/>
  <c r="M30" i="1"/>
  <c r="L30" i="1"/>
  <c r="I30" i="1"/>
  <c r="Q30" i="1" s="1"/>
  <c r="R30" i="1" s="1"/>
  <c r="H30" i="1"/>
  <c r="E30" i="1"/>
  <c r="F30" i="1" s="1"/>
  <c r="D30" i="1"/>
  <c r="P30" i="1" s="1"/>
  <c r="O29" i="1"/>
  <c r="M29" i="1"/>
  <c r="N29" i="1" s="1"/>
  <c r="L29" i="1"/>
  <c r="J29" i="1"/>
  <c r="I29" i="1"/>
  <c r="H29" i="1"/>
  <c r="E29" i="1"/>
  <c r="D29" i="1"/>
  <c r="P29" i="1" s="1"/>
  <c r="O28" i="1"/>
  <c r="M28" i="1"/>
  <c r="N28" i="1" s="1"/>
  <c r="L28" i="1"/>
  <c r="P28" i="1" s="1"/>
  <c r="I28" i="1"/>
  <c r="J28" i="1" s="1"/>
  <c r="H28" i="1"/>
  <c r="E28" i="1"/>
  <c r="Q28" i="1" s="1"/>
  <c r="R28" i="1" s="1"/>
  <c r="D28" i="1"/>
  <c r="O27" i="1"/>
  <c r="M27" i="1"/>
  <c r="L27" i="1"/>
  <c r="J27" i="1"/>
  <c r="I27" i="1"/>
  <c r="H27" i="1"/>
  <c r="E27" i="1"/>
  <c r="F27" i="1" s="1"/>
  <c r="D27" i="1"/>
  <c r="O26" i="1"/>
  <c r="M26" i="1"/>
  <c r="N26" i="1" s="1"/>
  <c r="L26" i="1"/>
  <c r="I26" i="1"/>
  <c r="H26" i="1"/>
  <c r="F26" i="1"/>
  <c r="E26" i="1"/>
  <c r="D26" i="1"/>
  <c r="O25" i="1"/>
  <c r="M25" i="1"/>
  <c r="N25" i="1" s="1"/>
  <c r="L25" i="1"/>
  <c r="I25" i="1"/>
  <c r="J25" i="1" s="1"/>
  <c r="H25" i="1"/>
  <c r="E25" i="1"/>
  <c r="D25" i="1"/>
  <c r="O24" i="1"/>
  <c r="N24" i="1"/>
  <c r="M24" i="1"/>
  <c r="L24" i="1"/>
  <c r="I24" i="1"/>
  <c r="J24" i="1" s="1"/>
  <c r="H24" i="1"/>
  <c r="E24" i="1"/>
  <c r="Q24" i="1" s="1"/>
  <c r="R24" i="1" s="1"/>
  <c r="D24" i="1"/>
  <c r="O23" i="1"/>
  <c r="M23" i="1"/>
  <c r="N23" i="1" s="1"/>
  <c r="L23" i="1"/>
  <c r="I23" i="1"/>
  <c r="J23" i="1" s="1"/>
  <c r="H23" i="1"/>
  <c r="P23" i="1" s="1"/>
  <c r="E23" i="1"/>
  <c r="D23" i="1"/>
  <c r="O22" i="1"/>
  <c r="N22" i="1"/>
  <c r="M22" i="1"/>
  <c r="L22" i="1"/>
  <c r="I22" i="1"/>
  <c r="H22" i="1"/>
  <c r="E22" i="1"/>
  <c r="D22" i="1"/>
  <c r="O21" i="1"/>
  <c r="M21" i="1"/>
  <c r="N21" i="1" s="1"/>
  <c r="L21" i="1"/>
  <c r="I21" i="1"/>
  <c r="J21" i="1" s="1"/>
  <c r="H21" i="1"/>
  <c r="E21" i="1"/>
  <c r="F21" i="1" s="1"/>
  <c r="D21" i="1"/>
  <c r="O20" i="1"/>
  <c r="N20" i="1"/>
  <c r="M20" i="1"/>
  <c r="L20" i="1"/>
  <c r="I20" i="1"/>
  <c r="J20" i="1" s="1"/>
  <c r="H20" i="1"/>
  <c r="F20" i="1"/>
  <c r="E20" i="1"/>
  <c r="D20" i="1"/>
  <c r="O19" i="1"/>
  <c r="M19" i="1"/>
  <c r="N19" i="1" s="1"/>
  <c r="L19" i="1"/>
  <c r="I19" i="1"/>
  <c r="J19" i="1" s="1"/>
  <c r="H19" i="1"/>
  <c r="P19" i="1" s="1"/>
  <c r="E19" i="1"/>
  <c r="F19" i="1" s="1"/>
  <c r="D19" i="1"/>
  <c r="O18" i="1"/>
  <c r="N18" i="1"/>
  <c r="M18" i="1"/>
  <c r="L18" i="1"/>
  <c r="I18" i="1"/>
  <c r="Q18" i="1" s="1"/>
  <c r="R18" i="1" s="1"/>
  <c r="H18" i="1"/>
  <c r="E18" i="1"/>
  <c r="F18" i="1" s="1"/>
  <c r="D18" i="1"/>
  <c r="O17" i="1"/>
  <c r="M17" i="1"/>
  <c r="N17" i="1" s="1"/>
  <c r="L17" i="1"/>
  <c r="J17" i="1"/>
  <c r="I17" i="1"/>
  <c r="H17" i="1"/>
  <c r="E17" i="1"/>
  <c r="F17" i="1" s="1"/>
  <c r="D17" i="1"/>
  <c r="P17" i="1" s="1"/>
  <c r="O16" i="1"/>
  <c r="M16" i="1"/>
  <c r="N16" i="1" s="1"/>
  <c r="L16" i="1"/>
  <c r="I16" i="1"/>
  <c r="J16" i="1" s="1"/>
  <c r="H16" i="1"/>
  <c r="E16" i="1"/>
  <c r="Q16" i="1" s="1"/>
  <c r="R16" i="1" s="1"/>
  <c r="D16" i="1"/>
  <c r="O15" i="1"/>
  <c r="M15" i="1"/>
  <c r="N15" i="1" s="1"/>
  <c r="L15" i="1"/>
  <c r="J15" i="1"/>
  <c r="I15" i="1"/>
  <c r="H15" i="1"/>
  <c r="E15" i="1"/>
  <c r="Q15" i="1" s="1"/>
  <c r="R15" i="1" s="1"/>
  <c r="D15" i="1"/>
  <c r="O14" i="1"/>
  <c r="M14" i="1"/>
  <c r="N14" i="1" s="1"/>
  <c r="L14" i="1"/>
  <c r="P14" i="1" s="1"/>
  <c r="I14" i="1"/>
  <c r="H14" i="1"/>
  <c r="F14" i="1"/>
  <c r="E14" i="1"/>
  <c r="D14" i="1"/>
  <c r="O13" i="1"/>
  <c r="M13" i="1"/>
  <c r="N13" i="1" s="1"/>
  <c r="L13" i="1"/>
  <c r="I13" i="1"/>
  <c r="J13" i="1" s="1"/>
  <c r="H13" i="1"/>
  <c r="E13" i="1"/>
  <c r="F13" i="1" s="1"/>
  <c r="D13" i="1"/>
  <c r="O12" i="1"/>
  <c r="N12" i="1"/>
  <c r="M12" i="1"/>
  <c r="L12" i="1"/>
  <c r="I12" i="1"/>
  <c r="J12" i="1" s="1"/>
  <c r="H12" i="1"/>
  <c r="F12" i="1"/>
  <c r="E12" i="1"/>
  <c r="D12" i="1"/>
  <c r="O11" i="1"/>
  <c r="M11" i="1"/>
  <c r="N11" i="1" s="1"/>
  <c r="L11" i="1"/>
  <c r="I11" i="1"/>
  <c r="J11" i="1" s="1"/>
  <c r="H11" i="1"/>
  <c r="P11" i="1" s="1"/>
  <c r="E11" i="1"/>
  <c r="D11" i="1"/>
  <c r="O10" i="1"/>
  <c r="N10" i="1"/>
  <c r="M10" i="1"/>
  <c r="L10" i="1"/>
  <c r="I10" i="1"/>
  <c r="Q10" i="1" s="1"/>
  <c r="R10" i="1" s="1"/>
  <c r="H10" i="1"/>
  <c r="E10" i="1"/>
  <c r="F10" i="1" s="1"/>
  <c r="D10" i="1"/>
  <c r="F36" i="1" s="1"/>
  <c r="Q64" i="1" l="1"/>
  <c r="R64" i="1" s="1"/>
  <c r="N53" i="2"/>
  <c r="Q64" i="3"/>
  <c r="R64" i="3" s="1"/>
  <c r="F64" i="3"/>
  <c r="P12" i="1"/>
  <c r="F16" i="1"/>
  <c r="P20" i="1"/>
  <c r="P31" i="1"/>
  <c r="J32" i="1"/>
  <c r="P39" i="1"/>
  <c r="Q52" i="1"/>
  <c r="R52" i="1" s="1"/>
  <c r="P56" i="1"/>
  <c r="P60" i="1"/>
  <c r="F68" i="1"/>
  <c r="Q69" i="1"/>
  <c r="R69" i="1" s="1"/>
  <c r="Q20" i="2"/>
  <c r="R20" i="2" s="1"/>
  <c r="F20" i="2"/>
  <c r="F55" i="2"/>
  <c r="F45" i="2"/>
  <c r="J65" i="2"/>
  <c r="F71" i="2"/>
  <c r="Q14" i="3"/>
  <c r="R14" i="3" s="1"/>
  <c r="J16" i="3"/>
  <c r="N82" i="3"/>
  <c r="J81" i="3"/>
  <c r="Q87" i="3"/>
  <c r="R87" i="3" s="1"/>
  <c r="N87" i="3"/>
  <c r="Q35" i="1"/>
  <c r="R35" i="1" s="1"/>
  <c r="P10" i="1"/>
  <c r="P15" i="1"/>
  <c r="P18" i="1"/>
  <c r="Q22" i="1"/>
  <c r="R22" i="1" s="1"/>
  <c r="P27" i="1"/>
  <c r="Q27" i="1"/>
  <c r="R27" i="1" s="1"/>
  <c r="F28" i="1"/>
  <c r="Q29" i="1"/>
  <c r="R29" i="1" s="1"/>
  <c r="P63" i="1"/>
  <c r="P70" i="1"/>
  <c r="F11" i="1"/>
  <c r="Q12" i="1"/>
  <c r="R12" i="1" s="1"/>
  <c r="P13" i="1"/>
  <c r="Q14" i="1"/>
  <c r="R14" i="1" s="1"/>
  <c r="Q20" i="1"/>
  <c r="R20" i="1" s="1"/>
  <c r="P21" i="1"/>
  <c r="P22" i="1"/>
  <c r="P24" i="1"/>
  <c r="P25" i="1"/>
  <c r="P26" i="1"/>
  <c r="Q26" i="1"/>
  <c r="R26" i="1" s="1"/>
  <c r="P33" i="1"/>
  <c r="Q40" i="1"/>
  <c r="R40" i="1" s="1"/>
  <c r="P41" i="1"/>
  <c r="F73" i="1"/>
  <c r="Q49" i="1"/>
  <c r="R49" i="1" s="1"/>
  <c r="P50" i="1"/>
  <c r="P51" i="1"/>
  <c r="Q65" i="1"/>
  <c r="R65" i="1" s="1"/>
  <c r="P66" i="1"/>
  <c r="P68" i="1"/>
  <c r="F69" i="1"/>
  <c r="P69" i="1"/>
  <c r="P71" i="1"/>
  <c r="P74" i="1"/>
  <c r="Q75" i="1"/>
  <c r="R75" i="1" s="1"/>
  <c r="P78" i="1"/>
  <c r="Q10" i="2"/>
  <c r="Q12" i="2"/>
  <c r="R12" i="2" s="1"/>
  <c r="P12" i="2"/>
  <c r="Q13" i="2"/>
  <c r="R13" i="2" s="1"/>
  <c r="P14" i="2"/>
  <c r="Q16" i="2"/>
  <c r="R16" i="2" s="1"/>
  <c r="P16" i="2"/>
  <c r="Q17" i="2"/>
  <c r="R17" i="2" s="1"/>
  <c r="P18" i="2"/>
  <c r="Q22" i="2"/>
  <c r="R22" i="2" s="1"/>
  <c r="Q24" i="2"/>
  <c r="R24" i="2" s="1"/>
  <c r="P25" i="2"/>
  <c r="P31" i="2"/>
  <c r="Q31" i="2"/>
  <c r="R31" i="2" s="1"/>
  <c r="P36" i="2"/>
  <c r="F43" i="2"/>
  <c r="F63" i="2"/>
  <c r="Q24" i="3"/>
  <c r="R24" i="3" s="1"/>
  <c r="P33" i="3"/>
  <c r="Q33" i="3"/>
  <c r="R33" i="3" s="1"/>
  <c r="Q38" i="3"/>
  <c r="R38" i="3" s="1"/>
  <c r="F45" i="3"/>
  <c r="Q68" i="3"/>
  <c r="R68" i="3" s="1"/>
  <c r="F68" i="3"/>
  <c r="F81" i="3"/>
  <c r="Q99" i="3"/>
  <c r="Q48" i="1"/>
  <c r="R48" i="1" s="1"/>
  <c r="F47" i="2"/>
  <c r="P16" i="1"/>
  <c r="F23" i="1"/>
  <c r="Q25" i="1"/>
  <c r="R25" i="1" s="1"/>
  <c r="Q33" i="1"/>
  <c r="R33" i="1" s="1"/>
  <c r="P36" i="1"/>
  <c r="Q53" i="1"/>
  <c r="R53" i="1" s="1"/>
  <c r="Q73" i="1"/>
  <c r="R73" i="1" s="1"/>
  <c r="P73" i="1"/>
  <c r="P75" i="1"/>
  <c r="Q77" i="1"/>
  <c r="R77" i="1" s="1"/>
  <c r="P77" i="1"/>
  <c r="Q78" i="1"/>
  <c r="R78" i="1" s="1"/>
  <c r="F12" i="2"/>
  <c r="F14" i="2"/>
  <c r="Q15" i="2"/>
  <c r="R15" i="2" s="1"/>
  <c r="P19" i="2"/>
  <c r="P24" i="2"/>
  <c r="Q25" i="2"/>
  <c r="R25" i="2" s="1"/>
  <c r="Q26" i="2"/>
  <c r="R26" i="2" s="1"/>
  <c r="P32" i="2"/>
  <c r="P33" i="2"/>
  <c r="Q33" i="2"/>
  <c r="R33" i="2" s="1"/>
  <c r="P47" i="2"/>
  <c r="P48" i="2"/>
  <c r="Q48" i="2"/>
  <c r="R48" i="2" s="1"/>
  <c r="P51" i="2"/>
  <c r="P52" i="2"/>
  <c r="Q20" i="3"/>
  <c r="R20" i="3" s="1"/>
  <c r="P24" i="3"/>
  <c r="P34" i="3"/>
  <c r="Q51" i="3"/>
  <c r="R51" i="3" s="1"/>
  <c r="Q54" i="3"/>
  <c r="R54" i="3" s="1"/>
  <c r="P63" i="3"/>
  <c r="P72" i="3"/>
  <c r="Q104" i="3"/>
  <c r="Q19" i="2"/>
  <c r="R19" i="2" s="1"/>
  <c r="P20" i="2"/>
  <c r="Q21" i="2"/>
  <c r="R21" i="2" s="1"/>
  <c r="P22" i="2"/>
  <c r="P23" i="2"/>
  <c r="Q27" i="2"/>
  <c r="R27" i="2" s="1"/>
  <c r="P30" i="2"/>
  <c r="P34" i="2"/>
  <c r="F42" i="2"/>
  <c r="N42" i="2"/>
  <c r="N43" i="2"/>
  <c r="N46" i="2"/>
  <c r="P49" i="2"/>
  <c r="P50" i="2"/>
  <c r="P66" i="2"/>
  <c r="P71" i="2"/>
  <c r="P73" i="2"/>
  <c r="P12" i="3"/>
  <c r="P15" i="3"/>
  <c r="P16" i="3"/>
  <c r="Q21" i="3"/>
  <c r="R21" i="3" s="1"/>
  <c r="P22" i="3"/>
  <c r="P23" i="3"/>
  <c r="P27" i="3"/>
  <c r="P37" i="3"/>
  <c r="J46" i="3"/>
  <c r="F54" i="3"/>
  <c r="Q56" i="3"/>
  <c r="R56" i="3" s="1"/>
  <c r="P56" i="3"/>
  <c r="P59" i="3"/>
  <c r="P64" i="3"/>
  <c r="P65" i="3"/>
  <c r="P66" i="3"/>
  <c r="P68" i="3"/>
  <c r="P69" i="3"/>
  <c r="P71" i="3"/>
  <c r="J82" i="3"/>
  <c r="Q85" i="3"/>
  <c r="R85" i="3" s="1"/>
  <c r="P86" i="3"/>
  <c r="P89" i="3"/>
  <c r="P96" i="3"/>
  <c r="P102" i="3"/>
  <c r="Q102" i="3"/>
  <c r="J53" i="2"/>
  <c r="P54" i="2"/>
  <c r="Q56" i="2"/>
  <c r="R56" i="2" s="1"/>
  <c r="P57" i="2"/>
  <c r="P70" i="2"/>
  <c r="Q17" i="3"/>
  <c r="R17" i="3" s="1"/>
  <c r="P17" i="3"/>
  <c r="P20" i="3"/>
  <c r="Q34" i="3"/>
  <c r="R34" i="3" s="1"/>
  <c r="P45" i="3"/>
  <c r="F46" i="3"/>
  <c r="Q47" i="3"/>
  <c r="R47" i="3" s="1"/>
  <c r="P53" i="3"/>
  <c r="Q55" i="3"/>
  <c r="R55" i="3" s="1"/>
  <c r="P62" i="3"/>
  <c r="P88" i="3"/>
  <c r="P97" i="3"/>
  <c r="P103" i="3"/>
  <c r="Q103" i="3"/>
  <c r="P63" i="2"/>
  <c r="Q63" i="2"/>
  <c r="R63" i="2" s="1"/>
  <c r="J85" i="3"/>
  <c r="J84" i="3"/>
  <c r="N48" i="3"/>
  <c r="N52" i="3"/>
  <c r="N44" i="3"/>
  <c r="N46" i="3"/>
  <c r="N53" i="3"/>
  <c r="Q46" i="3"/>
  <c r="P44" i="2"/>
  <c r="Q44" i="2"/>
  <c r="R44" i="2" s="1"/>
  <c r="J16" i="2"/>
  <c r="Q11" i="2"/>
  <c r="R11" i="2" s="1"/>
  <c r="N81" i="3"/>
  <c r="N11" i="3"/>
  <c r="N10" i="3"/>
  <c r="J10" i="3"/>
  <c r="J13" i="3"/>
  <c r="J20" i="3"/>
  <c r="P13" i="3"/>
  <c r="P19" i="3"/>
  <c r="J19" i="3"/>
  <c r="J18" i="3"/>
  <c r="P58" i="3"/>
  <c r="J58" i="3"/>
  <c r="J44" i="3"/>
  <c r="J57" i="3"/>
  <c r="P44" i="3"/>
  <c r="J56" i="3"/>
  <c r="J48" i="3"/>
  <c r="Q57" i="3"/>
  <c r="R57" i="3" s="1"/>
  <c r="Q48" i="3"/>
  <c r="J52" i="3"/>
  <c r="J53" i="3"/>
  <c r="J55" i="3"/>
  <c r="P85" i="3"/>
  <c r="P82" i="3"/>
  <c r="P64" i="2"/>
  <c r="J64" i="2"/>
  <c r="P53" i="2"/>
  <c r="P46" i="2"/>
  <c r="R46" i="2" s="1"/>
  <c r="J46" i="2"/>
  <c r="J43" i="2"/>
  <c r="P56" i="2"/>
  <c r="J56" i="2"/>
  <c r="P42" i="2"/>
  <c r="J42" i="2"/>
  <c r="Q11" i="1"/>
  <c r="R11" i="1" s="1"/>
  <c r="Q19" i="1"/>
  <c r="R19" i="1" s="1"/>
  <c r="Q23" i="1"/>
  <c r="R23" i="1" s="1"/>
  <c r="J10" i="1"/>
  <c r="J14" i="1"/>
  <c r="J18" i="1"/>
  <c r="J22" i="1"/>
  <c r="F25" i="1"/>
  <c r="J26" i="1"/>
  <c r="N27" i="1"/>
  <c r="F29" i="1"/>
  <c r="J30" i="1"/>
  <c r="F33" i="1"/>
  <c r="N35" i="1"/>
  <c r="P38" i="1"/>
  <c r="F40" i="1"/>
  <c r="F49" i="1"/>
  <c r="F53" i="1"/>
  <c r="F57" i="1"/>
  <c r="F61" i="1"/>
  <c r="Q63" i="1"/>
  <c r="R63" i="1" s="1"/>
  <c r="J63" i="1"/>
  <c r="F65" i="1"/>
  <c r="Q67" i="1"/>
  <c r="R67" i="1" s="1"/>
  <c r="J67" i="1"/>
  <c r="Q31" i="1"/>
  <c r="R31" i="1" s="1"/>
  <c r="F32" i="1"/>
  <c r="Q38" i="1"/>
  <c r="R38" i="1" s="1"/>
  <c r="Q39" i="1"/>
  <c r="R39" i="1" s="1"/>
  <c r="Q41" i="1"/>
  <c r="R41" i="1" s="1"/>
  <c r="F41" i="1"/>
  <c r="Q50" i="1"/>
  <c r="R50" i="1" s="1"/>
  <c r="F50" i="1"/>
  <c r="Q54" i="1"/>
  <c r="R54" i="1" s="1"/>
  <c r="F54" i="1"/>
  <c r="Q58" i="1"/>
  <c r="R58" i="1" s="1"/>
  <c r="F58" i="1"/>
  <c r="Q62" i="1"/>
  <c r="R62" i="1" s="1"/>
  <c r="F62" i="1"/>
  <c r="Q66" i="1"/>
  <c r="R66" i="1" s="1"/>
  <c r="F66" i="1"/>
  <c r="Q71" i="1"/>
  <c r="R71" i="1" s="1"/>
  <c r="J71" i="1"/>
  <c r="Q13" i="1"/>
  <c r="R13" i="1" s="1"/>
  <c r="Q17" i="1"/>
  <c r="R17" i="1" s="1"/>
  <c r="Q21" i="1"/>
  <c r="R21" i="1" s="1"/>
  <c r="F22" i="1"/>
  <c r="F15" i="1"/>
  <c r="F37" i="1"/>
  <c r="F77" i="1"/>
  <c r="F76" i="1"/>
  <c r="F72" i="1"/>
  <c r="F64" i="1"/>
  <c r="P47" i="1"/>
  <c r="Q47" i="1"/>
  <c r="R47" i="1" s="1"/>
  <c r="F48" i="1"/>
  <c r="Q51" i="1"/>
  <c r="R51" i="1" s="1"/>
  <c r="Q55" i="1"/>
  <c r="R55" i="1" s="1"/>
  <c r="Q59" i="1"/>
  <c r="R59" i="1" s="1"/>
  <c r="F60" i="1"/>
  <c r="F63" i="1"/>
  <c r="Q70" i="1"/>
  <c r="R70" i="1" s="1"/>
  <c r="F70" i="1"/>
  <c r="Q74" i="1"/>
  <c r="R74" i="1" s="1"/>
  <c r="F74" i="1"/>
  <c r="F24" i="1"/>
  <c r="F34" i="1"/>
  <c r="Q34" i="1"/>
  <c r="R34" i="1" s="1"/>
  <c r="F35" i="1"/>
  <c r="F71" i="1"/>
  <c r="F75" i="1"/>
  <c r="J75" i="1"/>
  <c r="N76" i="1"/>
  <c r="F78" i="1"/>
  <c r="J10" i="2"/>
  <c r="N11" i="2"/>
  <c r="F13" i="2"/>
  <c r="J14" i="2"/>
  <c r="N15" i="2"/>
  <c r="F17" i="2"/>
  <c r="J18" i="2"/>
  <c r="N19" i="2"/>
  <c r="F21" i="2"/>
  <c r="N23" i="2"/>
  <c r="F25" i="2"/>
  <c r="N27" i="2"/>
  <c r="F44" i="2"/>
  <c r="F46" i="2"/>
  <c r="F48" i="2"/>
  <c r="F50" i="2"/>
  <c r="F52" i="2"/>
  <c r="F54" i="2"/>
  <c r="Q57" i="2"/>
  <c r="R57" i="2" s="1"/>
  <c r="J57" i="2"/>
  <c r="F14" i="3"/>
  <c r="P10" i="2"/>
  <c r="F22" i="2"/>
  <c r="F26" i="2"/>
  <c r="Q28" i="2"/>
  <c r="R28" i="2" s="1"/>
  <c r="Q30" i="2"/>
  <c r="R30" i="2" s="1"/>
  <c r="Q32" i="2"/>
  <c r="R32" i="2" s="1"/>
  <c r="Q34" i="2"/>
  <c r="R34" i="2" s="1"/>
  <c r="Q36" i="2"/>
  <c r="R36" i="2" s="1"/>
  <c r="Q43" i="2"/>
  <c r="P43" i="2"/>
  <c r="Q45" i="2"/>
  <c r="R45" i="2" s="1"/>
  <c r="Q47" i="2"/>
  <c r="R47" i="2" s="1"/>
  <c r="Q49" i="2"/>
  <c r="R49" i="2" s="1"/>
  <c r="Q51" i="2"/>
  <c r="R51" i="2" s="1"/>
  <c r="Q53" i="2"/>
  <c r="R53" i="2" s="1"/>
  <c r="Q55" i="2"/>
  <c r="R55" i="2" s="1"/>
  <c r="Q64" i="2"/>
  <c r="R64" i="2" s="1"/>
  <c r="Q66" i="2"/>
  <c r="R66" i="2" s="1"/>
  <c r="Q72" i="2"/>
  <c r="R72" i="2" s="1"/>
  <c r="F72" i="2"/>
  <c r="Q73" i="2"/>
  <c r="J11" i="3"/>
  <c r="Q11" i="3"/>
  <c r="F11" i="2"/>
  <c r="F15" i="2"/>
  <c r="F49" i="2"/>
  <c r="F51" i="2"/>
  <c r="F53" i="2"/>
  <c r="J70" i="2"/>
  <c r="Q70" i="2"/>
  <c r="R70" i="2" s="1"/>
  <c r="F12" i="3"/>
  <c r="F11" i="3"/>
  <c r="P11" i="3"/>
  <c r="F16" i="3"/>
  <c r="F15" i="3"/>
  <c r="Q13" i="3"/>
  <c r="R13" i="3" s="1"/>
  <c r="F13" i="3"/>
  <c r="Q15" i="3"/>
  <c r="R15" i="3" s="1"/>
  <c r="Q22" i="3"/>
  <c r="R22" i="3" s="1"/>
  <c r="Q23" i="3"/>
  <c r="R23" i="3" s="1"/>
  <c r="Q30" i="3"/>
  <c r="R30" i="3" s="1"/>
  <c r="Q32" i="3"/>
  <c r="R32" i="3" s="1"/>
  <c r="Q45" i="3"/>
  <c r="R45" i="3" s="1"/>
  <c r="F53" i="3"/>
  <c r="Q53" i="3"/>
  <c r="N71" i="3"/>
  <c r="Q71" i="3"/>
  <c r="R71" i="3" s="1"/>
  <c r="Q73" i="3"/>
  <c r="R73" i="3" s="1"/>
  <c r="F73" i="3"/>
  <c r="J79" i="3"/>
  <c r="Q79" i="3"/>
  <c r="R79" i="3" s="1"/>
  <c r="N84" i="3"/>
  <c r="Q84" i="3"/>
  <c r="R84" i="3" s="1"/>
  <c r="P10" i="3"/>
  <c r="P18" i="3"/>
  <c r="F21" i="3"/>
  <c r="P26" i="3"/>
  <c r="F29" i="3"/>
  <c r="F34" i="3"/>
  <c r="Q37" i="3"/>
  <c r="R37" i="3" s="1"/>
  <c r="P46" i="3"/>
  <c r="F47" i="3"/>
  <c r="Q50" i="3"/>
  <c r="R50" i="3" s="1"/>
  <c r="F51" i="3"/>
  <c r="P54" i="3"/>
  <c r="F55" i="3"/>
  <c r="Q58" i="3"/>
  <c r="R58" i="3" s="1"/>
  <c r="Q60" i="3"/>
  <c r="R60" i="3" s="1"/>
  <c r="F60" i="3"/>
  <c r="P67" i="3"/>
  <c r="Q86" i="3"/>
  <c r="R86" i="3" s="1"/>
  <c r="F86" i="3"/>
  <c r="Q89" i="3"/>
  <c r="R89" i="3" s="1"/>
  <c r="F89" i="3"/>
  <c r="F10" i="3"/>
  <c r="Q10" i="3"/>
  <c r="Q18" i="3"/>
  <c r="R18" i="3" s="1"/>
  <c r="Q19" i="3"/>
  <c r="R19" i="3" s="1"/>
  <c r="Q26" i="3"/>
  <c r="R26" i="3" s="1"/>
  <c r="Q27" i="3"/>
  <c r="R27" i="3" s="1"/>
  <c r="Q31" i="3"/>
  <c r="R31" i="3" s="1"/>
  <c r="F31" i="3"/>
  <c r="Q44" i="3"/>
  <c r="R44" i="3" s="1"/>
  <c r="F44" i="3"/>
  <c r="F50" i="3"/>
  <c r="Q52" i="3"/>
  <c r="F52" i="3"/>
  <c r="N59" i="3"/>
  <c r="Q59" i="3"/>
  <c r="R59" i="3" s="1"/>
  <c r="Q61" i="3"/>
  <c r="R61" i="3" s="1"/>
  <c r="Q70" i="3"/>
  <c r="R70" i="3" s="1"/>
  <c r="N70" i="3"/>
  <c r="Q83" i="3"/>
  <c r="N83" i="3"/>
  <c r="F17" i="3"/>
  <c r="F25" i="3"/>
  <c r="F49" i="3"/>
  <c r="F63" i="3"/>
  <c r="Q67" i="3"/>
  <c r="R67" i="3" s="1"/>
  <c r="Q69" i="3"/>
  <c r="R69" i="3" s="1"/>
  <c r="F69" i="3"/>
  <c r="P79" i="3"/>
  <c r="F79" i="3"/>
  <c r="F80" i="3"/>
  <c r="Q80" i="3"/>
  <c r="R80" i="3" s="1"/>
  <c r="P87" i="3"/>
  <c r="Q97" i="3"/>
  <c r="P36" i="3"/>
  <c r="P49" i="3"/>
  <c r="P57" i="3"/>
  <c r="Q65" i="3"/>
  <c r="R65" i="3" s="1"/>
  <c r="F65" i="3"/>
  <c r="P70" i="3"/>
  <c r="F72" i="3"/>
  <c r="Q82" i="3"/>
  <c r="F82" i="3"/>
  <c r="Q88" i="3"/>
  <c r="R88" i="3" s="1"/>
  <c r="Q98" i="3"/>
  <c r="Q100" i="3"/>
  <c r="N100" i="3"/>
  <c r="P83" i="3"/>
  <c r="F83" i="3"/>
  <c r="Q96" i="3"/>
  <c r="R96" i="3" s="1"/>
  <c r="F96" i="3"/>
  <c r="J101" i="3"/>
  <c r="J102" i="3"/>
  <c r="J103" i="3"/>
  <c r="J104" i="3"/>
  <c r="J105" i="3"/>
  <c r="R10" i="2" l="1"/>
  <c r="R10" i="3"/>
  <c r="R46" i="3"/>
  <c r="R52" i="3"/>
  <c r="R48" i="3"/>
  <c r="R53" i="3"/>
  <c r="R43" i="2"/>
  <c r="R42" i="2"/>
  <c r="R83" i="3"/>
  <c r="R81" i="3"/>
  <c r="R82" i="3"/>
  <c r="R11" i="3"/>
</calcChain>
</file>

<file path=xl/sharedStrings.xml><?xml version="1.0" encoding="utf-8"?>
<sst xmlns="http://schemas.openxmlformats.org/spreadsheetml/2006/main" count="270" uniqueCount="118">
  <si>
    <t>SALMING TOUR DE HOSPIC     21.-23.09.2018</t>
  </si>
  <si>
    <t>1. závod</t>
  </si>
  <si>
    <t>Františkova pětka - 21.09.18</t>
  </si>
  <si>
    <t>2. závod</t>
  </si>
  <si>
    <t>Plesenský 1/2 Maraton - 22.09.18</t>
  </si>
  <si>
    <t>3. závod</t>
  </si>
  <si>
    <t>Skalenská desítka - 23.09.18</t>
  </si>
  <si>
    <t>Start. 
číslo</t>
  </si>
  <si>
    <t>DÍVKY 500m</t>
  </si>
  <si>
    <t>1.závod</t>
  </si>
  <si>
    <t>2.závod</t>
  </si>
  <si>
    <t>3.závod</t>
  </si>
  <si>
    <t>celkem</t>
  </si>
  <si>
    <t>Jméno</t>
  </si>
  <si>
    <t>čas</t>
  </si>
  <si>
    <t>pořadí</t>
  </si>
  <si>
    <t>účast</t>
  </si>
  <si>
    <t>Divky 500m nad 10let</t>
  </si>
  <si>
    <t>Šalátová Amálie</t>
  </si>
  <si>
    <t>Dívky 500m do 10-ti let</t>
  </si>
  <si>
    <t>StaŇková Terezie</t>
  </si>
  <si>
    <t>Humlová Eliška</t>
  </si>
  <si>
    <t>Navrátilová Lucie</t>
  </si>
  <si>
    <t>Dívky 100m</t>
  </si>
  <si>
    <t>Nožinová Anička</t>
  </si>
  <si>
    <t>Staňková Barbora</t>
  </si>
  <si>
    <t>Navrátilová Ela</t>
  </si>
  <si>
    <t>Votavová Anežka</t>
  </si>
  <si>
    <t>Lišková Hanička</t>
  </si>
  <si>
    <t>CHLAPCI 500m</t>
  </si>
  <si>
    <t>Chlapci 500m nad 10let</t>
  </si>
  <si>
    <t>Plevný……</t>
  </si>
  <si>
    <t>Mandzák Tadeáš</t>
  </si>
  <si>
    <t>Chlapci 500m do 10-ti let</t>
  </si>
  <si>
    <t>Hrubý Filip</t>
  </si>
  <si>
    <t>Gruber Jakub</t>
  </si>
  <si>
    <t>Bauer Tomáš</t>
  </si>
  <si>
    <t>Širochman Adam</t>
  </si>
  <si>
    <t>Pajtaš Andrej</t>
  </si>
  <si>
    <t>Pajtaš Šimon</t>
  </si>
  <si>
    <t>Chlapci 100m</t>
  </si>
  <si>
    <t>Pleskač Alex</t>
  </si>
  <si>
    <t>Válek Venoušek</t>
  </si>
  <si>
    <t>Pleskač Christián</t>
  </si>
  <si>
    <t>Huml Martin</t>
  </si>
  <si>
    <t>Širochman Petr</t>
  </si>
  <si>
    <t>Dan Petrof</t>
  </si>
  <si>
    <t>Závadský Jiří</t>
  </si>
  <si>
    <t>ŽENY DO 39LET</t>
  </si>
  <si>
    <t>1.závod - Fr. Lázně</t>
  </si>
  <si>
    <t>2.závod - Plesná</t>
  </si>
  <si>
    <t>3.závod - Skalná</t>
  </si>
  <si>
    <t>Nožinová Monika</t>
  </si>
  <si>
    <t>Brožová Jana</t>
  </si>
  <si>
    <t>Širachmanová Zuzana</t>
  </si>
  <si>
    <t>Pajtašová Jitka</t>
  </si>
  <si>
    <t>Bísková Barbora</t>
  </si>
  <si>
    <t>ŽENY DO 49LET</t>
  </si>
  <si>
    <t>Dančová Štěpánka</t>
  </si>
  <si>
    <t>Patočková Tereza</t>
  </si>
  <si>
    <t>Slavíková Kateřina</t>
  </si>
  <si>
    <t>Šalátová Renata</t>
  </si>
  <si>
    <t>Bigasová Doris</t>
  </si>
  <si>
    <t>Bísková Pavlína</t>
  </si>
  <si>
    <t>Manzáková Monika</t>
  </si>
  <si>
    <t>Matoušková Jana</t>
  </si>
  <si>
    <t>Klierová Petra</t>
  </si>
  <si>
    <t>Píbilová Lenka</t>
  </si>
  <si>
    <t>Třísková Jana</t>
  </si>
  <si>
    <t>Seifertová Daniela</t>
  </si>
  <si>
    <t>Schuller Kerstin</t>
  </si>
  <si>
    <t>ŽENY NAD 50LET</t>
  </si>
  <si>
    <t>Drtinová Víťa</t>
  </si>
  <si>
    <t>ŽENY CELKEM</t>
  </si>
  <si>
    <t>MUŽI DO 39LET</t>
  </si>
  <si>
    <t>Šinka Vladislav</t>
  </si>
  <si>
    <t>Pleskač Marek</t>
  </si>
  <si>
    <t>Brož Milan</t>
  </si>
  <si>
    <t>Kout Metoděj</t>
  </si>
  <si>
    <t>Sýkora Pavel</t>
  </si>
  <si>
    <t>Penkert Robert</t>
  </si>
  <si>
    <t>MUŽI DO 49LET</t>
  </si>
  <si>
    <t>Šlajs Miroslav</t>
  </si>
  <si>
    <t>Vaněk Pavel</t>
  </si>
  <si>
    <t>Hrabák Miroslav</t>
  </si>
  <si>
    <t>Bártl Tomáš</t>
  </si>
  <si>
    <t>Kunc Miroslav</t>
  </si>
  <si>
    <t>Schuller Ralf</t>
  </si>
  <si>
    <t>Navrátil Petr</t>
  </si>
  <si>
    <t xml:space="preserve">Chlad Miroslav </t>
  </si>
  <si>
    <t>Dančo Zdenek</t>
  </si>
  <si>
    <t>MUŽI NAD 50LET</t>
  </si>
  <si>
    <t>Kolouch Milan</t>
  </si>
  <si>
    <t>Brož Petr</t>
  </si>
  <si>
    <t>Malý Lubomír</t>
  </si>
  <si>
    <t>Hrabák Karel</t>
  </si>
  <si>
    <t>Salming Tour de Hospic - celkové výsledky</t>
  </si>
  <si>
    <t>MUŽI CELKEM</t>
  </si>
  <si>
    <t>Vítková Markéta</t>
  </si>
  <si>
    <t>Daika Aneta</t>
  </si>
  <si>
    <t>Blekotová Miriam</t>
  </si>
  <si>
    <t>Molcarová Václava</t>
  </si>
  <si>
    <t>Suchá Iveta</t>
  </si>
  <si>
    <t>Regner Berndt</t>
  </si>
  <si>
    <t>Elshout Wim</t>
  </si>
  <si>
    <t>Zítka Miloslav</t>
  </si>
  <si>
    <t>Neumann Michael</t>
  </si>
  <si>
    <t>Amrich Miroslav</t>
  </si>
  <si>
    <t>Tříska Stanislav</t>
  </si>
  <si>
    <t>Kuchta Ivan</t>
  </si>
  <si>
    <t>Štampach Pavel</t>
  </si>
  <si>
    <t>Kroupa Daniel</t>
  </si>
  <si>
    <t>Jadlovský Ondřej</t>
  </si>
  <si>
    <t>Chovánek Petr</t>
  </si>
  <si>
    <t>Mandzák Tomáš</t>
  </si>
  <si>
    <t>Kučera Tomáš</t>
  </si>
  <si>
    <t>Dudek Tomáš</t>
  </si>
  <si>
    <t>Hartl 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</si>
</sst>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\ AM/PM"/>
    <numFmt numFmtId="165" formatCode="#,##0,_€"/>
  </numFmts>
  <fonts count="11" x14ac:knownFonts="1">
    <font>
      <sz val="10"/>
      <name val="Arial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1"/>
    </font>
    <font>
      <b/>
      <sz val="24"/>
      <name val="Arial"/>
      <family val="2"/>
      <charset val="238"/>
    </font>
    <font>
      <sz val="2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2" borderId="1" xfId="0" applyNumberFormat="1" applyFill="1" applyBorder="1"/>
    <xf numFmtId="21" fontId="0" fillId="0" borderId="0" xfId="0" applyNumberFormat="1" applyBorder="1"/>
    <xf numFmtId="0" fontId="5" fillId="0" borderId="3" xfId="0" applyFont="1" applyBorder="1"/>
    <xf numFmtId="0" fontId="0" fillId="0" borderId="0" xfId="0" applyBorder="1"/>
    <xf numFmtId="0" fontId="7" fillId="0" borderId="0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21" fontId="8" fillId="0" borderId="3" xfId="0" applyNumberFormat="1" applyFont="1" applyBorder="1"/>
    <xf numFmtId="21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/>
    <xf numFmtId="1" fontId="8" fillId="0" borderId="4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21" fontId="8" fillId="0" borderId="1" xfId="0" applyNumberFormat="1" applyFont="1" applyBorder="1"/>
    <xf numFmtId="21" fontId="8" fillId="0" borderId="1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1" fontId="8" fillId="0" borderId="10" xfId="0" applyNumberFormat="1" applyFont="1" applyBorder="1" applyAlignment="1">
      <alignment horizontal="center"/>
    </xf>
    <xf numFmtId="164" fontId="8" fillId="0" borderId="1" xfId="0" applyNumberFormat="1" applyFont="1" applyBorder="1"/>
    <xf numFmtId="1" fontId="8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/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left"/>
    </xf>
    <xf numFmtId="21" fontId="8" fillId="0" borderId="5" xfId="0" applyNumberFormat="1" applyFont="1" applyBorder="1"/>
    <xf numFmtId="21" fontId="8" fillId="0" borderId="5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center"/>
    </xf>
    <xf numFmtId="164" fontId="8" fillId="0" borderId="5" xfId="0" applyNumberFormat="1" applyFont="1" applyBorder="1"/>
    <xf numFmtId="1" fontId="8" fillId="0" borderId="1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64" fontId="8" fillId="0" borderId="10" xfId="0" applyNumberFormat="1" applyFont="1" applyBorder="1"/>
    <xf numFmtId="0" fontId="0" fillId="3" borderId="9" xfId="0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21" fontId="8" fillId="3" borderId="1" xfId="0" applyNumberFormat="1" applyFont="1" applyFill="1" applyBorder="1"/>
    <xf numFmtId="21" fontId="8" fillId="3" borderId="1" xfId="0" applyNumberFormat="1" applyFont="1" applyFill="1" applyBorder="1" applyAlignment="1">
      <alignment horizontal="right"/>
    </xf>
    <xf numFmtId="2" fontId="8" fillId="3" borderId="10" xfId="0" applyNumberFormat="1" applyFont="1" applyFill="1" applyBorder="1" applyAlignment="1">
      <alignment horizontal="right"/>
    </xf>
    <xf numFmtId="1" fontId="8" fillId="3" borderId="10" xfId="0" applyNumberFormat="1" applyFont="1" applyFill="1" applyBorder="1" applyAlignment="1">
      <alignment horizontal="center"/>
    </xf>
    <xf numFmtId="164" fontId="8" fillId="3" borderId="1" xfId="0" applyNumberFormat="1" applyFont="1" applyFill="1" applyBorder="1"/>
    <xf numFmtId="1" fontId="8" fillId="3" borderId="11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0" borderId="12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21" fontId="8" fillId="2" borderId="3" xfId="0" applyNumberFormat="1" applyFont="1" applyFill="1" applyBorder="1"/>
    <xf numFmtId="21" fontId="8" fillId="2" borderId="3" xfId="0" applyNumberFormat="1" applyFont="1" applyFill="1" applyBorder="1" applyAlignment="1">
      <alignment horizontal="right"/>
    </xf>
    <xf numFmtId="2" fontId="8" fillId="2" borderId="3" xfId="0" applyNumberFormat="1" applyFont="1" applyFill="1" applyBorder="1" applyAlignment="1">
      <alignment horizontal="right"/>
    </xf>
    <xf numFmtId="1" fontId="8" fillId="2" borderId="3" xfId="0" applyNumberFormat="1" applyFont="1" applyFill="1" applyBorder="1" applyAlignment="1">
      <alignment horizontal="center"/>
    </xf>
    <xf numFmtId="164" fontId="8" fillId="2" borderId="3" xfId="0" applyNumberFormat="1" applyFont="1" applyFill="1" applyBorder="1"/>
    <xf numFmtId="1" fontId="8" fillId="2" borderId="4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0" fillId="2" borderId="9" xfId="0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21" fontId="8" fillId="2" borderId="1" xfId="0" applyNumberFormat="1" applyFont="1" applyFill="1" applyBorder="1"/>
    <xf numFmtId="21" fontId="8" fillId="2" borderId="1" xfId="0" applyNumberFormat="1" applyFont="1" applyFill="1" applyBorder="1" applyAlignment="1">
      <alignment horizontal="right"/>
    </xf>
    <xf numFmtId="2" fontId="8" fillId="2" borderId="10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164" fontId="8" fillId="2" borderId="1" xfId="0" applyNumberFormat="1" applyFont="1" applyFill="1" applyBorder="1"/>
    <xf numFmtId="1" fontId="8" fillId="2" borderId="11" xfId="0" applyNumberFormat="1" applyFont="1" applyFill="1" applyBorder="1" applyAlignment="1">
      <alignment horizontal="center"/>
    </xf>
    <xf numFmtId="0" fontId="0" fillId="2" borderId="0" xfId="0" applyFill="1"/>
    <xf numFmtId="0" fontId="8" fillId="3" borderId="9" xfId="0" applyFont="1" applyFill="1" applyBorder="1" applyAlignment="1">
      <alignment horizontal="center"/>
    </xf>
    <xf numFmtId="0" fontId="0" fillId="3" borderId="0" xfId="0" applyFill="1"/>
    <xf numFmtId="0" fontId="8" fillId="3" borderId="1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21" fontId="8" fillId="3" borderId="10" xfId="0" applyNumberFormat="1" applyFont="1" applyFill="1" applyBorder="1"/>
    <xf numFmtId="21" fontId="8" fillId="3" borderId="10" xfId="0" applyNumberFormat="1" applyFont="1" applyFill="1" applyBorder="1" applyAlignment="1">
      <alignment horizontal="right"/>
    </xf>
    <xf numFmtId="164" fontId="8" fillId="3" borderId="10" xfId="0" applyNumberFormat="1" applyFont="1" applyFill="1" applyBorder="1"/>
    <xf numFmtId="0" fontId="0" fillId="3" borderId="16" xfId="0" applyFill="1" applyBorder="1" applyAlignment="1">
      <alignment horizontal="center"/>
    </xf>
    <xf numFmtId="0" fontId="8" fillId="3" borderId="0" xfId="0" applyFont="1" applyFill="1" applyBorder="1"/>
    <xf numFmtId="21" fontId="8" fillId="0" borderId="10" xfId="0" applyNumberFormat="1" applyFont="1" applyBorder="1" applyAlignment="1">
      <alignment horizontal="right"/>
    </xf>
    <xf numFmtId="1" fontId="8" fillId="0" borderId="17" xfId="0" applyNumberFormat="1" applyFont="1" applyBorder="1" applyAlignment="1">
      <alignment horizontal="center"/>
    </xf>
    <xf numFmtId="21" fontId="8" fillId="0" borderId="13" xfId="0" applyNumberFormat="1" applyFont="1" applyBorder="1" applyAlignment="1">
      <alignment horizontal="right"/>
    </xf>
    <xf numFmtId="1" fontId="8" fillId="0" borderId="1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5" fontId="8" fillId="3" borderId="10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21" fontId="8" fillId="3" borderId="3" xfId="0" applyNumberFormat="1" applyFont="1" applyFill="1" applyBorder="1"/>
    <xf numFmtId="21" fontId="8" fillId="3" borderId="3" xfId="0" applyNumberFormat="1" applyFont="1" applyFill="1" applyBorder="1" applyAlignment="1">
      <alignment horizontal="right"/>
    </xf>
    <xf numFmtId="2" fontId="8" fillId="3" borderId="3" xfId="0" applyNumberFormat="1" applyFont="1" applyFill="1" applyBorder="1" applyAlignment="1">
      <alignment horizontal="right"/>
    </xf>
    <xf numFmtId="1" fontId="8" fillId="3" borderId="3" xfId="0" applyNumberFormat="1" applyFont="1" applyFill="1" applyBorder="1" applyAlignment="1">
      <alignment horizontal="center"/>
    </xf>
    <xf numFmtId="164" fontId="8" fillId="3" borderId="3" xfId="0" applyNumberFormat="1" applyFont="1" applyFill="1" applyBorder="1"/>
    <xf numFmtId="165" fontId="8" fillId="3" borderId="3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22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21" fontId="8" fillId="0" borderId="0" xfId="0" applyNumberFormat="1" applyFont="1" applyBorder="1"/>
    <xf numFmtId="21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5" fontId="8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21" fontId="10" fillId="0" borderId="0" xfId="0" applyNumberFormat="1" applyFont="1" applyBorder="1"/>
    <xf numFmtId="0" fontId="0" fillId="3" borderId="8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21" fontId="8" fillId="4" borderId="3" xfId="0" applyNumberFormat="1" applyFont="1" applyFill="1" applyBorder="1"/>
    <xf numFmtId="21" fontId="8" fillId="4" borderId="3" xfId="0" applyNumberFormat="1" applyFont="1" applyFill="1" applyBorder="1" applyAlignment="1">
      <alignment horizontal="right"/>
    </xf>
    <xf numFmtId="2" fontId="8" fillId="4" borderId="3" xfId="0" applyNumberFormat="1" applyFont="1" applyFill="1" applyBorder="1" applyAlignment="1">
      <alignment horizontal="right"/>
    </xf>
    <xf numFmtId="1" fontId="8" fillId="4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/>
    <xf numFmtId="165" fontId="8" fillId="4" borderId="3" xfId="0" applyNumberFormat="1" applyFont="1" applyFill="1" applyBorder="1" applyAlignment="1">
      <alignment horizontal="center"/>
    </xf>
    <xf numFmtId="1" fontId="8" fillId="4" borderId="4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8" fillId="4" borderId="9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21" fontId="8" fillId="4" borderId="1" xfId="0" applyNumberFormat="1" applyFont="1" applyFill="1" applyBorder="1"/>
    <xf numFmtId="21" fontId="8" fillId="4" borderId="1" xfId="0" applyNumberFormat="1" applyFont="1" applyFill="1" applyBorder="1" applyAlignment="1">
      <alignment horizontal="right"/>
    </xf>
    <xf numFmtId="2" fontId="8" fillId="4" borderId="10" xfId="0" applyNumberFormat="1" applyFont="1" applyFill="1" applyBorder="1" applyAlignment="1">
      <alignment horizontal="right"/>
    </xf>
    <xf numFmtId="1" fontId="8" fillId="4" borderId="10" xfId="0" applyNumberFormat="1" applyFont="1" applyFill="1" applyBorder="1" applyAlignment="1">
      <alignment horizontal="center"/>
    </xf>
    <xf numFmtId="164" fontId="8" fillId="4" borderId="1" xfId="0" applyNumberFormat="1" applyFont="1" applyFill="1" applyBorder="1"/>
    <xf numFmtId="165" fontId="8" fillId="4" borderId="10" xfId="0" applyNumberFormat="1" applyFont="1" applyFill="1" applyBorder="1" applyAlignment="1">
      <alignment horizontal="center"/>
    </xf>
    <xf numFmtId="1" fontId="8" fillId="4" borderId="11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left"/>
    </xf>
    <xf numFmtId="21" fontId="8" fillId="5" borderId="3" xfId="0" applyNumberFormat="1" applyFont="1" applyFill="1" applyBorder="1"/>
    <xf numFmtId="21" fontId="8" fillId="5" borderId="3" xfId="0" applyNumberFormat="1" applyFont="1" applyFill="1" applyBorder="1" applyAlignment="1">
      <alignment horizontal="right"/>
    </xf>
    <xf numFmtId="2" fontId="8" fillId="5" borderId="3" xfId="0" applyNumberFormat="1" applyFont="1" applyFill="1" applyBorder="1" applyAlignment="1">
      <alignment horizontal="right"/>
    </xf>
    <xf numFmtId="1" fontId="8" fillId="5" borderId="3" xfId="0" applyNumberFormat="1" applyFont="1" applyFill="1" applyBorder="1" applyAlignment="1">
      <alignment horizontal="center"/>
    </xf>
    <xf numFmtId="164" fontId="8" fillId="5" borderId="3" xfId="0" applyNumberFormat="1" applyFont="1" applyFill="1" applyBorder="1"/>
    <xf numFmtId="1" fontId="8" fillId="5" borderId="4" xfId="0" applyNumberFormat="1" applyFont="1" applyFill="1" applyBorder="1" applyAlignment="1">
      <alignment horizontal="center"/>
    </xf>
    <xf numFmtId="0" fontId="8" fillId="5" borderId="0" xfId="0" applyFont="1" applyFill="1" applyBorder="1"/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A52" zoomScaleNormal="100" workbookViewId="0">
      <selection activeCell="B48" sqref="B48"/>
    </sheetView>
  </sheetViews>
  <sheetFormatPr defaultRowHeight="12.75" x14ac:dyDescent="0.2"/>
  <cols>
    <col min="1" max="1" width="9.140625" style="1" customWidth="1"/>
    <col min="2" max="2" width="20.28515625" customWidth="1"/>
    <col min="3" max="3" width="12.7109375" customWidth="1"/>
    <col min="4" max="5" width="12.7109375" hidden="1" customWidth="1"/>
    <col min="6" max="7" width="12.7109375" customWidth="1"/>
    <col min="8" max="9" width="12.7109375" hidden="1" customWidth="1"/>
    <col min="10" max="11" width="12.7109375" customWidth="1"/>
    <col min="12" max="13" width="12.7109375" hidden="1" customWidth="1"/>
    <col min="14" max="14" width="12.7109375" customWidth="1"/>
    <col min="15" max="15" width="11.7109375" customWidth="1"/>
    <col min="16" max="16" width="11.7109375" hidden="1" customWidth="1"/>
    <col min="17" max="17" width="11.7109375" style="2" customWidth="1"/>
    <col min="18" max="18" width="18.7109375" customWidth="1"/>
    <col min="19" max="19" width="8.5703125" customWidth="1"/>
    <col min="20" max="20" width="20.7109375" customWidth="1"/>
    <col min="21" max="21" width="13.7109375" customWidth="1"/>
    <col min="22" max="22" width="9.140625" customWidth="1"/>
    <col min="23" max="1025" width="8.5703125" customWidth="1"/>
  </cols>
  <sheetData>
    <row r="1" spans="1:21" ht="26.25" x14ac:dyDescent="0.4">
      <c r="B1" s="3" t="s">
        <v>0</v>
      </c>
    </row>
    <row r="2" spans="1:21" ht="11.25" customHeight="1" x14ac:dyDescent="0.4">
      <c r="B2" s="3"/>
    </row>
    <row r="3" spans="1:21" ht="18" x14ac:dyDescent="0.25">
      <c r="B3" s="4" t="s">
        <v>1</v>
      </c>
      <c r="C3" s="5" t="s">
        <v>2</v>
      </c>
      <c r="H3" s="6">
        <v>1</v>
      </c>
    </row>
    <row r="4" spans="1:21" ht="18" x14ac:dyDescent="0.25">
      <c r="B4" s="4" t="s">
        <v>3</v>
      </c>
      <c r="C4" s="5" t="s">
        <v>4</v>
      </c>
    </row>
    <row r="5" spans="1:21" ht="18" x14ac:dyDescent="0.25">
      <c r="B5" s="4" t="s">
        <v>5</v>
      </c>
      <c r="C5" s="5" t="s">
        <v>6</v>
      </c>
    </row>
    <row r="6" spans="1:21" ht="12" customHeight="1" x14ac:dyDescent="0.4">
      <c r="B6" s="3"/>
    </row>
    <row r="7" spans="1:21" x14ac:dyDescent="0.2">
      <c r="D7" s="7"/>
      <c r="E7" s="7"/>
    </row>
    <row r="8" spans="1:21" s="9" customFormat="1" ht="25.5" customHeight="1" x14ac:dyDescent="0.25">
      <c r="A8" s="147" t="s">
        <v>7</v>
      </c>
      <c r="B8" s="8" t="s">
        <v>8</v>
      </c>
      <c r="C8" s="148" t="s">
        <v>9</v>
      </c>
      <c r="D8" s="148"/>
      <c r="E8" s="148"/>
      <c r="F8" s="148"/>
      <c r="G8" s="148" t="s">
        <v>10</v>
      </c>
      <c r="H8" s="148"/>
      <c r="I8" s="148"/>
      <c r="J8" s="148"/>
      <c r="K8" s="148" t="s">
        <v>11</v>
      </c>
      <c r="L8" s="148"/>
      <c r="M8" s="148"/>
      <c r="N8" s="148"/>
      <c r="O8" s="149" t="s">
        <v>12</v>
      </c>
      <c r="P8" s="149"/>
      <c r="Q8" s="149"/>
      <c r="R8" s="149"/>
      <c r="T8" s="10"/>
      <c r="U8" s="10"/>
    </row>
    <row r="9" spans="1:21" s="9" customFormat="1" x14ac:dyDescent="0.2">
      <c r="A9" s="147"/>
      <c r="B9" s="11" t="s">
        <v>13</v>
      </c>
      <c r="C9" s="12" t="s">
        <v>14</v>
      </c>
      <c r="D9" s="12"/>
      <c r="E9" s="12"/>
      <c r="F9" s="12" t="s">
        <v>15</v>
      </c>
      <c r="G9" s="12" t="s">
        <v>14</v>
      </c>
      <c r="H9" s="12"/>
      <c r="I9" s="12"/>
      <c r="J9" s="12" t="s">
        <v>15</v>
      </c>
      <c r="K9" s="12" t="s">
        <v>14</v>
      </c>
      <c r="L9" s="12"/>
      <c r="M9" s="12"/>
      <c r="N9" s="12" t="s">
        <v>15</v>
      </c>
      <c r="O9" s="12" t="s">
        <v>14</v>
      </c>
      <c r="P9" s="12"/>
      <c r="Q9" s="13" t="s">
        <v>16</v>
      </c>
      <c r="R9" s="14" t="s">
        <v>15</v>
      </c>
      <c r="U9" s="15"/>
    </row>
    <row r="10" spans="1:21" s="24" customFormat="1" x14ac:dyDescent="0.2">
      <c r="A10" s="16"/>
      <c r="B10" s="17" t="s">
        <v>17</v>
      </c>
      <c r="C10" s="18"/>
      <c r="D10" s="19">
        <f t="shared" ref="D10:D41" si="0">IF(C10&gt;0,C10,$H$3)</f>
        <v>1</v>
      </c>
      <c r="E10" s="20" t="str">
        <f t="shared" ref="E10:E41" si="1">IF(C10&gt;0,$H$3,"0")</f>
        <v>0</v>
      </c>
      <c r="F10" s="21" t="str">
        <f t="shared" ref="F10:F41" si="2">IF(E10=1,RANK(D10,D$10:D$41,1),"0")</f>
        <v>0</v>
      </c>
      <c r="G10" s="18"/>
      <c r="H10" s="19">
        <f t="shared" ref="H10:H41" si="3">IF(G10&gt;0,G10,$H$3)</f>
        <v>1</v>
      </c>
      <c r="I10" s="20" t="str">
        <f t="shared" ref="I10:I41" si="4">IF(G10&gt;0,$H$3,"0")</f>
        <v>0</v>
      </c>
      <c r="J10" s="21" t="str">
        <f t="shared" ref="J10:J41" si="5">IF(I10=1,RANK(H10,H$10:H$41,1),"0")</f>
        <v>0</v>
      </c>
      <c r="K10" s="18"/>
      <c r="L10" s="19">
        <f t="shared" ref="L10:L41" si="6">IF(K10&gt;0,K10,$H$3)</f>
        <v>1</v>
      </c>
      <c r="M10" s="20" t="str">
        <f t="shared" ref="M10:M41" si="7">IF(K10&gt;0,$H$3,"0")</f>
        <v>0</v>
      </c>
      <c r="N10" s="21" t="str">
        <f t="shared" ref="N10:N41" si="8">IF(M10=1,RANK(L10,L$10:L$41,1),"0")</f>
        <v>0</v>
      </c>
      <c r="O10" s="22">
        <f t="shared" ref="O10:O41" si="9">C10+G10+K10</f>
        <v>0</v>
      </c>
      <c r="P10" s="22">
        <f t="shared" ref="P10:P41" si="10">D10+H10+L10</f>
        <v>3</v>
      </c>
      <c r="Q10" s="21">
        <f t="shared" ref="Q10:Q41" si="11">E10+I10+M10</f>
        <v>0</v>
      </c>
      <c r="R10" s="23" t="str">
        <f t="shared" ref="R10:R41" si="12">IF(Q10=3,RANK(P10,P$10:P$41,1),"0")</f>
        <v>0</v>
      </c>
    </row>
    <row r="11" spans="1:21" x14ac:dyDescent="0.2">
      <c r="A11" s="25">
        <v>47</v>
      </c>
      <c r="B11" s="26" t="s">
        <v>18</v>
      </c>
      <c r="C11" s="27">
        <v>6.9444444444444404E-4</v>
      </c>
      <c r="D11" s="28">
        <f t="shared" si="0"/>
        <v>6.9444444444444404E-4</v>
      </c>
      <c r="E11" s="29">
        <f t="shared" si="1"/>
        <v>1</v>
      </c>
      <c r="F11" s="30">
        <f t="shared" si="2"/>
        <v>1</v>
      </c>
      <c r="G11" s="27"/>
      <c r="H11" s="28">
        <f t="shared" si="3"/>
        <v>1</v>
      </c>
      <c r="I11" s="29" t="str">
        <f t="shared" si="4"/>
        <v>0</v>
      </c>
      <c r="J11" s="30" t="str">
        <f t="shared" si="5"/>
        <v>0</v>
      </c>
      <c r="K11" s="27"/>
      <c r="L11" s="28">
        <f t="shared" si="6"/>
        <v>1</v>
      </c>
      <c r="M11" s="29" t="str">
        <f t="shared" si="7"/>
        <v>0</v>
      </c>
      <c r="N11" s="30" t="str">
        <f t="shared" si="8"/>
        <v>0</v>
      </c>
      <c r="O11" s="31">
        <f t="shared" si="9"/>
        <v>6.9444444444444404E-4</v>
      </c>
      <c r="P11" s="31">
        <f t="shared" si="10"/>
        <v>2.0006944444444446</v>
      </c>
      <c r="Q11" s="30">
        <f t="shared" si="11"/>
        <v>1</v>
      </c>
      <c r="R11" s="32" t="str">
        <f t="shared" si="12"/>
        <v>0</v>
      </c>
    </row>
    <row r="12" spans="1:21" x14ac:dyDescent="0.2">
      <c r="A12" s="25"/>
      <c r="B12" s="26"/>
      <c r="C12" s="27"/>
      <c r="D12" s="28">
        <f t="shared" si="0"/>
        <v>1</v>
      </c>
      <c r="E12" s="29" t="str">
        <f t="shared" si="1"/>
        <v>0</v>
      </c>
      <c r="F12" s="30" t="str">
        <f t="shared" si="2"/>
        <v>0</v>
      </c>
      <c r="G12" s="27"/>
      <c r="H12" s="28">
        <f t="shared" si="3"/>
        <v>1</v>
      </c>
      <c r="I12" s="29" t="str">
        <f t="shared" si="4"/>
        <v>0</v>
      </c>
      <c r="J12" s="30" t="str">
        <f t="shared" si="5"/>
        <v>0</v>
      </c>
      <c r="K12" s="27"/>
      <c r="L12" s="28">
        <f t="shared" si="6"/>
        <v>1</v>
      </c>
      <c r="M12" s="29" t="str">
        <f t="shared" si="7"/>
        <v>0</v>
      </c>
      <c r="N12" s="30" t="str">
        <f t="shared" si="8"/>
        <v>0</v>
      </c>
      <c r="O12" s="31">
        <f t="shared" si="9"/>
        <v>0</v>
      </c>
      <c r="P12" s="31">
        <f t="shared" si="10"/>
        <v>3</v>
      </c>
      <c r="Q12" s="30">
        <f t="shared" si="11"/>
        <v>0</v>
      </c>
      <c r="R12" s="32" t="str">
        <f t="shared" si="12"/>
        <v>0</v>
      </c>
    </row>
    <row r="13" spans="1:21" x14ac:dyDescent="0.2">
      <c r="A13" s="25"/>
      <c r="B13" s="26"/>
      <c r="C13" s="27"/>
      <c r="D13" s="28">
        <f t="shared" si="0"/>
        <v>1</v>
      </c>
      <c r="E13" s="29" t="str">
        <f t="shared" si="1"/>
        <v>0</v>
      </c>
      <c r="F13" s="30" t="str">
        <f t="shared" si="2"/>
        <v>0</v>
      </c>
      <c r="G13" s="27"/>
      <c r="H13" s="28">
        <f t="shared" si="3"/>
        <v>1</v>
      </c>
      <c r="I13" s="29" t="str">
        <f t="shared" si="4"/>
        <v>0</v>
      </c>
      <c r="J13" s="30" t="str">
        <f t="shared" si="5"/>
        <v>0</v>
      </c>
      <c r="K13" s="27"/>
      <c r="L13" s="28">
        <f t="shared" si="6"/>
        <v>1</v>
      </c>
      <c r="M13" s="29" t="str">
        <f t="shared" si="7"/>
        <v>0</v>
      </c>
      <c r="N13" s="30" t="str">
        <f t="shared" si="8"/>
        <v>0</v>
      </c>
      <c r="O13" s="31">
        <f t="shared" si="9"/>
        <v>0</v>
      </c>
      <c r="P13" s="31">
        <f t="shared" si="10"/>
        <v>3</v>
      </c>
      <c r="Q13" s="30">
        <f t="shared" si="11"/>
        <v>0</v>
      </c>
      <c r="R13" s="32" t="str">
        <f t="shared" si="12"/>
        <v>0</v>
      </c>
    </row>
    <row r="14" spans="1:21" x14ac:dyDescent="0.2">
      <c r="A14" s="25"/>
      <c r="B14" s="26"/>
      <c r="C14" s="27"/>
      <c r="D14" s="28">
        <f t="shared" si="0"/>
        <v>1</v>
      </c>
      <c r="E14" s="29" t="str">
        <f t="shared" si="1"/>
        <v>0</v>
      </c>
      <c r="F14" s="30" t="str">
        <f t="shared" si="2"/>
        <v>0</v>
      </c>
      <c r="G14" s="27"/>
      <c r="H14" s="28">
        <f t="shared" si="3"/>
        <v>1</v>
      </c>
      <c r="I14" s="29" t="str">
        <f t="shared" si="4"/>
        <v>0</v>
      </c>
      <c r="J14" s="30" t="str">
        <f t="shared" si="5"/>
        <v>0</v>
      </c>
      <c r="K14" s="27"/>
      <c r="L14" s="28">
        <f t="shared" si="6"/>
        <v>1</v>
      </c>
      <c r="M14" s="29" t="str">
        <f t="shared" si="7"/>
        <v>0</v>
      </c>
      <c r="N14" s="30" t="str">
        <f t="shared" si="8"/>
        <v>0</v>
      </c>
      <c r="O14" s="31">
        <f t="shared" si="9"/>
        <v>0</v>
      </c>
      <c r="P14" s="31">
        <f t="shared" si="10"/>
        <v>3</v>
      </c>
      <c r="Q14" s="30">
        <f t="shared" si="11"/>
        <v>0</v>
      </c>
      <c r="R14" s="32" t="str">
        <f t="shared" si="12"/>
        <v>0</v>
      </c>
    </row>
    <row r="15" spans="1:21" x14ac:dyDescent="0.2">
      <c r="A15" s="25"/>
      <c r="B15" s="26"/>
      <c r="C15" s="27"/>
      <c r="D15" s="28">
        <f t="shared" si="0"/>
        <v>1</v>
      </c>
      <c r="E15" s="29" t="str">
        <f t="shared" si="1"/>
        <v>0</v>
      </c>
      <c r="F15" s="30" t="str">
        <f t="shared" si="2"/>
        <v>0</v>
      </c>
      <c r="G15" s="27"/>
      <c r="H15" s="28">
        <f t="shared" si="3"/>
        <v>1</v>
      </c>
      <c r="I15" s="29" t="str">
        <f t="shared" si="4"/>
        <v>0</v>
      </c>
      <c r="J15" s="30" t="str">
        <f t="shared" si="5"/>
        <v>0</v>
      </c>
      <c r="K15" s="27"/>
      <c r="L15" s="28">
        <f t="shared" si="6"/>
        <v>1</v>
      </c>
      <c r="M15" s="29" t="str">
        <f t="shared" si="7"/>
        <v>0</v>
      </c>
      <c r="N15" s="30" t="str">
        <f t="shared" si="8"/>
        <v>0</v>
      </c>
      <c r="O15" s="31">
        <f t="shared" si="9"/>
        <v>0</v>
      </c>
      <c r="P15" s="31">
        <f t="shared" si="10"/>
        <v>3</v>
      </c>
      <c r="Q15" s="30">
        <f t="shared" si="11"/>
        <v>0</v>
      </c>
      <c r="R15" s="32" t="str">
        <f t="shared" si="12"/>
        <v>0</v>
      </c>
    </row>
    <row r="16" spans="1:21" x14ac:dyDescent="0.2">
      <c r="A16" s="33"/>
      <c r="B16" s="26"/>
      <c r="C16" s="27"/>
      <c r="D16" s="28">
        <f t="shared" si="0"/>
        <v>1</v>
      </c>
      <c r="E16" s="29" t="str">
        <f t="shared" si="1"/>
        <v>0</v>
      </c>
      <c r="F16" s="30" t="str">
        <f t="shared" si="2"/>
        <v>0</v>
      </c>
      <c r="G16" s="27"/>
      <c r="H16" s="28">
        <f t="shared" si="3"/>
        <v>1</v>
      </c>
      <c r="I16" s="29" t="str">
        <f t="shared" si="4"/>
        <v>0</v>
      </c>
      <c r="J16" s="30" t="str">
        <f t="shared" si="5"/>
        <v>0</v>
      </c>
      <c r="K16" s="27"/>
      <c r="L16" s="28">
        <f t="shared" si="6"/>
        <v>1</v>
      </c>
      <c r="M16" s="29" t="str">
        <f t="shared" si="7"/>
        <v>0</v>
      </c>
      <c r="N16" s="30" t="str">
        <f t="shared" si="8"/>
        <v>0</v>
      </c>
      <c r="O16" s="31">
        <f t="shared" si="9"/>
        <v>0</v>
      </c>
      <c r="P16" s="31">
        <f t="shared" si="10"/>
        <v>3</v>
      </c>
      <c r="Q16" s="30">
        <f t="shared" si="11"/>
        <v>0</v>
      </c>
      <c r="R16" s="32" t="str">
        <f t="shared" si="12"/>
        <v>0</v>
      </c>
    </row>
    <row r="17" spans="1:18" x14ac:dyDescent="0.2">
      <c r="A17" s="33"/>
      <c r="B17" s="26"/>
      <c r="C17" s="27"/>
      <c r="D17" s="28">
        <f t="shared" si="0"/>
        <v>1</v>
      </c>
      <c r="E17" s="29" t="str">
        <f t="shared" si="1"/>
        <v>0</v>
      </c>
      <c r="F17" s="30" t="str">
        <f t="shared" si="2"/>
        <v>0</v>
      </c>
      <c r="G17" s="27"/>
      <c r="H17" s="28">
        <f t="shared" si="3"/>
        <v>1</v>
      </c>
      <c r="I17" s="29" t="str">
        <f t="shared" si="4"/>
        <v>0</v>
      </c>
      <c r="J17" s="30" t="str">
        <f t="shared" si="5"/>
        <v>0</v>
      </c>
      <c r="K17" s="27"/>
      <c r="L17" s="28">
        <f t="shared" si="6"/>
        <v>1</v>
      </c>
      <c r="M17" s="29" t="str">
        <f t="shared" si="7"/>
        <v>0</v>
      </c>
      <c r="N17" s="30" t="str">
        <f t="shared" si="8"/>
        <v>0</v>
      </c>
      <c r="O17" s="31">
        <f t="shared" si="9"/>
        <v>0</v>
      </c>
      <c r="P17" s="31">
        <f t="shared" si="10"/>
        <v>3</v>
      </c>
      <c r="Q17" s="30">
        <f t="shared" si="11"/>
        <v>0</v>
      </c>
      <c r="R17" s="32" t="str">
        <f t="shared" si="12"/>
        <v>0</v>
      </c>
    </row>
    <row r="18" spans="1:18" x14ac:dyDescent="0.2">
      <c r="A18" s="33"/>
      <c r="B18" s="26"/>
      <c r="C18" s="27"/>
      <c r="D18" s="28">
        <f t="shared" si="0"/>
        <v>1</v>
      </c>
      <c r="E18" s="29" t="str">
        <f t="shared" si="1"/>
        <v>0</v>
      </c>
      <c r="F18" s="30" t="str">
        <f t="shared" si="2"/>
        <v>0</v>
      </c>
      <c r="G18" s="27"/>
      <c r="H18" s="28">
        <f t="shared" si="3"/>
        <v>1</v>
      </c>
      <c r="I18" s="29" t="str">
        <f t="shared" si="4"/>
        <v>0</v>
      </c>
      <c r="J18" s="30" t="str">
        <f t="shared" si="5"/>
        <v>0</v>
      </c>
      <c r="K18" s="27"/>
      <c r="L18" s="28">
        <f t="shared" si="6"/>
        <v>1</v>
      </c>
      <c r="M18" s="29" t="str">
        <f t="shared" si="7"/>
        <v>0</v>
      </c>
      <c r="N18" s="30" t="str">
        <f t="shared" si="8"/>
        <v>0</v>
      </c>
      <c r="O18" s="31">
        <f t="shared" si="9"/>
        <v>0</v>
      </c>
      <c r="P18" s="31">
        <f t="shared" si="10"/>
        <v>3</v>
      </c>
      <c r="Q18" s="30">
        <f t="shared" si="11"/>
        <v>0</v>
      </c>
      <c r="R18" s="32" t="str">
        <f t="shared" si="12"/>
        <v>0</v>
      </c>
    </row>
    <row r="19" spans="1:18" s="34" customFormat="1" x14ac:dyDescent="0.2">
      <c r="A19" s="33"/>
      <c r="B19" s="26"/>
      <c r="C19" s="27"/>
      <c r="D19" s="28">
        <f t="shared" si="0"/>
        <v>1</v>
      </c>
      <c r="E19" s="29" t="str">
        <f t="shared" si="1"/>
        <v>0</v>
      </c>
      <c r="F19" s="30" t="str">
        <f t="shared" si="2"/>
        <v>0</v>
      </c>
      <c r="G19" s="27"/>
      <c r="H19" s="28">
        <f t="shared" si="3"/>
        <v>1</v>
      </c>
      <c r="I19" s="29" t="str">
        <f t="shared" si="4"/>
        <v>0</v>
      </c>
      <c r="J19" s="30" t="str">
        <f t="shared" si="5"/>
        <v>0</v>
      </c>
      <c r="K19" s="27"/>
      <c r="L19" s="28">
        <f t="shared" si="6"/>
        <v>1</v>
      </c>
      <c r="M19" s="29" t="str">
        <f t="shared" si="7"/>
        <v>0</v>
      </c>
      <c r="N19" s="30" t="str">
        <f t="shared" si="8"/>
        <v>0</v>
      </c>
      <c r="O19" s="31">
        <f t="shared" si="9"/>
        <v>0</v>
      </c>
      <c r="P19" s="31">
        <f t="shared" si="10"/>
        <v>3</v>
      </c>
      <c r="Q19" s="30">
        <f t="shared" si="11"/>
        <v>0</v>
      </c>
      <c r="R19" s="32" t="str">
        <f t="shared" si="12"/>
        <v>0</v>
      </c>
    </row>
    <row r="20" spans="1:18" x14ac:dyDescent="0.2">
      <c r="A20" s="25"/>
      <c r="B20" s="26"/>
      <c r="C20" s="27"/>
      <c r="D20" s="28">
        <f t="shared" si="0"/>
        <v>1</v>
      </c>
      <c r="E20" s="29" t="str">
        <f t="shared" si="1"/>
        <v>0</v>
      </c>
      <c r="F20" s="30" t="str">
        <f t="shared" si="2"/>
        <v>0</v>
      </c>
      <c r="G20" s="27"/>
      <c r="H20" s="28">
        <f t="shared" si="3"/>
        <v>1</v>
      </c>
      <c r="I20" s="29" t="str">
        <f t="shared" si="4"/>
        <v>0</v>
      </c>
      <c r="J20" s="30" t="str">
        <f t="shared" si="5"/>
        <v>0</v>
      </c>
      <c r="K20" s="27"/>
      <c r="L20" s="28">
        <f t="shared" si="6"/>
        <v>1</v>
      </c>
      <c r="M20" s="29" t="str">
        <f t="shared" si="7"/>
        <v>0</v>
      </c>
      <c r="N20" s="30" t="str">
        <f t="shared" si="8"/>
        <v>0</v>
      </c>
      <c r="O20" s="31">
        <f t="shared" si="9"/>
        <v>0</v>
      </c>
      <c r="P20" s="31">
        <f t="shared" si="10"/>
        <v>3</v>
      </c>
      <c r="Q20" s="30">
        <f t="shared" si="11"/>
        <v>0</v>
      </c>
      <c r="R20" s="32" t="str">
        <f t="shared" si="12"/>
        <v>0</v>
      </c>
    </row>
    <row r="21" spans="1:18" x14ac:dyDescent="0.2">
      <c r="A21" s="33"/>
      <c r="B21" s="26" t="s">
        <v>19</v>
      </c>
      <c r="C21" s="27"/>
      <c r="D21" s="28">
        <f t="shared" si="0"/>
        <v>1</v>
      </c>
      <c r="E21" s="29" t="str">
        <f t="shared" si="1"/>
        <v>0</v>
      </c>
      <c r="F21" s="30" t="str">
        <f t="shared" si="2"/>
        <v>0</v>
      </c>
      <c r="G21" s="27"/>
      <c r="H21" s="28">
        <f t="shared" si="3"/>
        <v>1</v>
      </c>
      <c r="I21" s="29" t="str">
        <f t="shared" si="4"/>
        <v>0</v>
      </c>
      <c r="J21" s="30" t="str">
        <f t="shared" si="5"/>
        <v>0</v>
      </c>
      <c r="K21" s="27"/>
      <c r="L21" s="28">
        <f t="shared" si="6"/>
        <v>1</v>
      </c>
      <c r="M21" s="29" t="str">
        <f t="shared" si="7"/>
        <v>0</v>
      </c>
      <c r="N21" s="30" t="str">
        <f t="shared" si="8"/>
        <v>0</v>
      </c>
      <c r="O21" s="31">
        <f t="shared" si="9"/>
        <v>0</v>
      </c>
      <c r="P21" s="31">
        <f t="shared" si="10"/>
        <v>3</v>
      </c>
      <c r="Q21" s="30">
        <f t="shared" si="11"/>
        <v>0</v>
      </c>
      <c r="R21" s="32" t="str">
        <f t="shared" si="12"/>
        <v>0</v>
      </c>
    </row>
    <row r="22" spans="1:18" x14ac:dyDescent="0.2">
      <c r="A22" s="33">
        <v>79</v>
      </c>
      <c r="B22" s="26" t="s">
        <v>20</v>
      </c>
      <c r="C22" s="27">
        <v>6.9444444444444404E-4</v>
      </c>
      <c r="D22" s="28">
        <f t="shared" si="0"/>
        <v>6.9444444444444404E-4</v>
      </c>
      <c r="E22" s="29">
        <f t="shared" si="1"/>
        <v>1</v>
      </c>
      <c r="F22" s="30">
        <f t="shared" si="2"/>
        <v>1</v>
      </c>
      <c r="G22" s="27"/>
      <c r="H22" s="28">
        <f t="shared" si="3"/>
        <v>1</v>
      </c>
      <c r="I22" s="29" t="str">
        <f t="shared" si="4"/>
        <v>0</v>
      </c>
      <c r="J22" s="30" t="str">
        <f t="shared" si="5"/>
        <v>0</v>
      </c>
      <c r="K22" s="27"/>
      <c r="L22" s="28">
        <f t="shared" si="6"/>
        <v>1</v>
      </c>
      <c r="M22" s="29" t="str">
        <f t="shared" si="7"/>
        <v>0</v>
      </c>
      <c r="N22" s="30" t="str">
        <f t="shared" si="8"/>
        <v>0</v>
      </c>
      <c r="O22" s="31">
        <f t="shared" si="9"/>
        <v>6.9444444444444404E-4</v>
      </c>
      <c r="P22" s="31">
        <f t="shared" si="10"/>
        <v>2.0006944444444446</v>
      </c>
      <c r="Q22" s="30">
        <f t="shared" si="11"/>
        <v>1</v>
      </c>
      <c r="R22" s="32" t="str">
        <f t="shared" si="12"/>
        <v>0</v>
      </c>
    </row>
    <row r="23" spans="1:18" x14ac:dyDescent="0.2">
      <c r="A23" s="33">
        <v>87</v>
      </c>
      <c r="B23" s="26" t="s">
        <v>21</v>
      </c>
      <c r="C23" s="27">
        <v>1.38888888888889E-3</v>
      </c>
      <c r="D23" s="28">
        <f t="shared" si="0"/>
        <v>1.38888888888889E-3</v>
      </c>
      <c r="E23" s="29">
        <f t="shared" si="1"/>
        <v>1</v>
      </c>
      <c r="F23" s="30">
        <f t="shared" si="2"/>
        <v>4</v>
      </c>
      <c r="G23" s="27"/>
      <c r="H23" s="28">
        <f t="shared" si="3"/>
        <v>1</v>
      </c>
      <c r="I23" s="29" t="str">
        <f t="shared" si="4"/>
        <v>0</v>
      </c>
      <c r="J23" s="30" t="str">
        <f t="shared" si="5"/>
        <v>0</v>
      </c>
      <c r="K23" s="27"/>
      <c r="L23" s="28">
        <f t="shared" si="6"/>
        <v>1</v>
      </c>
      <c r="M23" s="29" t="str">
        <f t="shared" si="7"/>
        <v>0</v>
      </c>
      <c r="N23" s="30" t="str">
        <f t="shared" si="8"/>
        <v>0</v>
      </c>
      <c r="O23" s="31">
        <f t="shared" si="9"/>
        <v>1.38888888888889E-3</v>
      </c>
      <c r="P23" s="31">
        <f t="shared" si="10"/>
        <v>2.0013888888888891</v>
      </c>
      <c r="Q23" s="30">
        <f t="shared" si="11"/>
        <v>1</v>
      </c>
      <c r="R23" s="32" t="str">
        <f t="shared" si="12"/>
        <v>0</v>
      </c>
    </row>
    <row r="24" spans="1:18" x14ac:dyDescent="0.2">
      <c r="A24" s="33">
        <v>42</v>
      </c>
      <c r="B24" s="26" t="s">
        <v>22</v>
      </c>
      <c r="C24" s="27">
        <v>2.0833333333333298E-3</v>
      </c>
      <c r="D24" s="28">
        <f t="shared" si="0"/>
        <v>2.0833333333333298E-3</v>
      </c>
      <c r="E24" s="29">
        <f t="shared" si="1"/>
        <v>1</v>
      </c>
      <c r="F24" s="30">
        <f t="shared" si="2"/>
        <v>6</v>
      </c>
      <c r="G24" s="27"/>
      <c r="H24" s="28">
        <f t="shared" si="3"/>
        <v>1</v>
      </c>
      <c r="I24" s="29" t="str">
        <f t="shared" si="4"/>
        <v>0</v>
      </c>
      <c r="J24" s="30" t="str">
        <f t="shared" si="5"/>
        <v>0</v>
      </c>
      <c r="K24" s="27"/>
      <c r="L24" s="28">
        <f t="shared" si="6"/>
        <v>1</v>
      </c>
      <c r="M24" s="29" t="str">
        <f t="shared" si="7"/>
        <v>0</v>
      </c>
      <c r="N24" s="30" t="str">
        <f t="shared" si="8"/>
        <v>0</v>
      </c>
      <c r="O24" s="31">
        <f t="shared" si="9"/>
        <v>2.0833333333333298E-3</v>
      </c>
      <c r="P24" s="31">
        <f t="shared" si="10"/>
        <v>2.0020833333333332</v>
      </c>
      <c r="Q24" s="30">
        <f t="shared" si="11"/>
        <v>1</v>
      </c>
      <c r="R24" s="32" t="str">
        <f t="shared" si="12"/>
        <v>0</v>
      </c>
    </row>
    <row r="25" spans="1:18" x14ac:dyDescent="0.2">
      <c r="A25" s="33"/>
      <c r="B25" s="26"/>
      <c r="C25" s="27"/>
      <c r="D25" s="28">
        <f t="shared" si="0"/>
        <v>1</v>
      </c>
      <c r="E25" s="29" t="str">
        <f t="shared" si="1"/>
        <v>0</v>
      </c>
      <c r="F25" s="30" t="str">
        <f t="shared" si="2"/>
        <v>0</v>
      </c>
      <c r="G25" s="27"/>
      <c r="H25" s="28">
        <f t="shared" si="3"/>
        <v>1</v>
      </c>
      <c r="I25" s="29" t="str">
        <f t="shared" si="4"/>
        <v>0</v>
      </c>
      <c r="J25" s="30" t="str">
        <f t="shared" si="5"/>
        <v>0</v>
      </c>
      <c r="K25" s="27"/>
      <c r="L25" s="28">
        <f t="shared" si="6"/>
        <v>1</v>
      </c>
      <c r="M25" s="29" t="str">
        <f t="shared" si="7"/>
        <v>0</v>
      </c>
      <c r="N25" s="30" t="str">
        <f t="shared" si="8"/>
        <v>0</v>
      </c>
      <c r="O25" s="31">
        <f t="shared" si="9"/>
        <v>0</v>
      </c>
      <c r="P25" s="31">
        <f t="shared" si="10"/>
        <v>3</v>
      </c>
      <c r="Q25" s="30">
        <f t="shared" si="11"/>
        <v>0</v>
      </c>
      <c r="R25" s="32" t="str">
        <f t="shared" si="12"/>
        <v>0</v>
      </c>
    </row>
    <row r="26" spans="1:18" s="24" customFormat="1" x14ac:dyDescent="0.2">
      <c r="A26" s="33"/>
      <c r="B26" s="26"/>
      <c r="C26" s="27"/>
      <c r="D26" s="28">
        <f t="shared" si="0"/>
        <v>1</v>
      </c>
      <c r="E26" s="29" t="str">
        <f t="shared" si="1"/>
        <v>0</v>
      </c>
      <c r="F26" s="30" t="str">
        <f t="shared" si="2"/>
        <v>0</v>
      </c>
      <c r="G26" s="27"/>
      <c r="H26" s="28">
        <f t="shared" si="3"/>
        <v>1</v>
      </c>
      <c r="I26" s="29" t="str">
        <f t="shared" si="4"/>
        <v>0</v>
      </c>
      <c r="J26" s="30" t="str">
        <f t="shared" si="5"/>
        <v>0</v>
      </c>
      <c r="K26" s="27"/>
      <c r="L26" s="28">
        <f t="shared" si="6"/>
        <v>1</v>
      </c>
      <c r="M26" s="29" t="str">
        <f t="shared" si="7"/>
        <v>0</v>
      </c>
      <c r="N26" s="30" t="str">
        <f t="shared" si="8"/>
        <v>0</v>
      </c>
      <c r="O26" s="31">
        <f t="shared" si="9"/>
        <v>0</v>
      </c>
      <c r="P26" s="31">
        <f t="shared" si="10"/>
        <v>3</v>
      </c>
      <c r="Q26" s="30">
        <f t="shared" si="11"/>
        <v>0</v>
      </c>
      <c r="R26" s="32" t="str">
        <f t="shared" si="12"/>
        <v>0</v>
      </c>
    </row>
    <row r="27" spans="1:18" s="24" customFormat="1" x14ac:dyDescent="0.2">
      <c r="A27" s="33"/>
      <c r="B27" s="26"/>
      <c r="C27" s="27"/>
      <c r="D27" s="28">
        <f t="shared" si="0"/>
        <v>1</v>
      </c>
      <c r="E27" s="29" t="str">
        <f t="shared" si="1"/>
        <v>0</v>
      </c>
      <c r="F27" s="30" t="str">
        <f t="shared" si="2"/>
        <v>0</v>
      </c>
      <c r="G27" s="27"/>
      <c r="H27" s="28">
        <f t="shared" si="3"/>
        <v>1</v>
      </c>
      <c r="I27" s="29" t="str">
        <f t="shared" si="4"/>
        <v>0</v>
      </c>
      <c r="J27" s="30" t="str">
        <f t="shared" si="5"/>
        <v>0</v>
      </c>
      <c r="K27" s="27"/>
      <c r="L27" s="28">
        <f t="shared" si="6"/>
        <v>1</v>
      </c>
      <c r="M27" s="29" t="str">
        <f t="shared" si="7"/>
        <v>0</v>
      </c>
      <c r="N27" s="30" t="str">
        <f t="shared" si="8"/>
        <v>0</v>
      </c>
      <c r="O27" s="31">
        <f t="shared" si="9"/>
        <v>0</v>
      </c>
      <c r="P27" s="31">
        <f t="shared" si="10"/>
        <v>3</v>
      </c>
      <c r="Q27" s="30">
        <f t="shared" si="11"/>
        <v>0</v>
      </c>
      <c r="R27" s="32" t="str">
        <f t="shared" si="12"/>
        <v>0</v>
      </c>
    </row>
    <row r="28" spans="1:18" s="24" customFormat="1" x14ac:dyDescent="0.2">
      <c r="A28" s="33"/>
      <c r="B28" s="26"/>
      <c r="C28" s="27"/>
      <c r="D28" s="28">
        <f t="shared" si="0"/>
        <v>1</v>
      </c>
      <c r="E28" s="29" t="str">
        <f t="shared" si="1"/>
        <v>0</v>
      </c>
      <c r="F28" s="30" t="str">
        <f t="shared" si="2"/>
        <v>0</v>
      </c>
      <c r="G28" s="27"/>
      <c r="H28" s="28">
        <f t="shared" si="3"/>
        <v>1</v>
      </c>
      <c r="I28" s="29" t="str">
        <f t="shared" si="4"/>
        <v>0</v>
      </c>
      <c r="J28" s="30" t="str">
        <f t="shared" si="5"/>
        <v>0</v>
      </c>
      <c r="K28" s="27"/>
      <c r="L28" s="28">
        <f t="shared" si="6"/>
        <v>1</v>
      </c>
      <c r="M28" s="29" t="str">
        <f t="shared" si="7"/>
        <v>0</v>
      </c>
      <c r="N28" s="30" t="str">
        <f t="shared" si="8"/>
        <v>0</v>
      </c>
      <c r="O28" s="31">
        <f t="shared" si="9"/>
        <v>0</v>
      </c>
      <c r="P28" s="31">
        <f t="shared" si="10"/>
        <v>3</v>
      </c>
      <c r="Q28" s="30">
        <f t="shared" si="11"/>
        <v>0</v>
      </c>
      <c r="R28" s="32" t="str">
        <f t="shared" si="12"/>
        <v>0</v>
      </c>
    </row>
    <row r="29" spans="1:18" s="24" customFormat="1" x14ac:dyDescent="0.2">
      <c r="A29" s="33"/>
      <c r="B29" s="26"/>
      <c r="C29" s="27"/>
      <c r="D29" s="28">
        <f t="shared" si="0"/>
        <v>1</v>
      </c>
      <c r="E29" s="29" t="str">
        <f t="shared" si="1"/>
        <v>0</v>
      </c>
      <c r="F29" s="30" t="str">
        <f t="shared" si="2"/>
        <v>0</v>
      </c>
      <c r="G29" s="27"/>
      <c r="H29" s="28">
        <f t="shared" si="3"/>
        <v>1</v>
      </c>
      <c r="I29" s="29" t="str">
        <f t="shared" si="4"/>
        <v>0</v>
      </c>
      <c r="J29" s="30" t="str">
        <f t="shared" si="5"/>
        <v>0</v>
      </c>
      <c r="K29" s="27"/>
      <c r="L29" s="28">
        <f t="shared" si="6"/>
        <v>1</v>
      </c>
      <c r="M29" s="29" t="str">
        <f t="shared" si="7"/>
        <v>0</v>
      </c>
      <c r="N29" s="30" t="str">
        <f t="shared" si="8"/>
        <v>0</v>
      </c>
      <c r="O29" s="31">
        <f t="shared" si="9"/>
        <v>0</v>
      </c>
      <c r="P29" s="31">
        <f t="shared" si="10"/>
        <v>3</v>
      </c>
      <c r="Q29" s="30">
        <f t="shared" si="11"/>
        <v>0</v>
      </c>
      <c r="R29" s="32" t="str">
        <f t="shared" si="12"/>
        <v>0</v>
      </c>
    </row>
    <row r="30" spans="1:18" s="24" customFormat="1" x14ac:dyDescent="0.2">
      <c r="A30" s="33"/>
      <c r="B30" s="26"/>
      <c r="C30" s="27"/>
      <c r="D30" s="28">
        <f t="shared" si="0"/>
        <v>1</v>
      </c>
      <c r="E30" s="29" t="str">
        <f t="shared" si="1"/>
        <v>0</v>
      </c>
      <c r="F30" s="30" t="str">
        <f t="shared" si="2"/>
        <v>0</v>
      </c>
      <c r="G30" s="27"/>
      <c r="H30" s="28">
        <f t="shared" si="3"/>
        <v>1</v>
      </c>
      <c r="I30" s="29" t="str">
        <f t="shared" si="4"/>
        <v>0</v>
      </c>
      <c r="J30" s="30" t="str">
        <f t="shared" si="5"/>
        <v>0</v>
      </c>
      <c r="K30" s="27"/>
      <c r="L30" s="28">
        <f t="shared" si="6"/>
        <v>1</v>
      </c>
      <c r="M30" s="29" t="str">
        <f t="shared" si="7"/>
        <v>0</v>
      </c>
      <c r="N30" s="30" t="str">
        <f t="shared" si="8"/>
        <v>0</v>
      </c>
      <c r="O30" s="31">
        <f t="shared" si="9"/>
        <v>0</v>
      </c>
      <c r="P30" s="31">
        <f t="shared" si="10"/>
        <v>3</v>
      </c>
      <c r="Q30" s="30">
        <f t="shared" si="11"/>
        <v>0</v>
      </c>
      <c r="R30" s="32" t="str">
        <f t="shared" si="12"/>
        <v>0</v>
      </c>
    </row>
    <row r="31" spans="1:18" s="24" customFormat="1" x14ac:dyDescent="0.2">
      <c r="A31" s="33"/>
      <c r="B31" s="26" t="s">
        <v>23</v>
      </c>
      <c r="C31" s="27"/>
      <c r="D31" s="28">
        <f t="shared" si="0"/>
        <v>1</v>
      </c>
      <c r="E31" s="29" t="str">
        <f t="shared" si="1"/>
        <v>0</v>
      </c>
      <c r="F31" s="30" t="str">
        <f t="shared" si="2"/>
        <v>0</v>
      </c>
      <c r="G31" s="27"/>
      <c r="H31" s="28">
        <f t="shared" si="3"/>
        <v>1</v>
      </c>
      <c r="I31" s="29" t="str">
        <f t="shared" si="4"/>
        <v>0</v>
      </c>
      <c r="J31" s="30" t="str">
        <f t="shared" si="5"/>
        <v>0</v>
      </c>
      <c r="K31" s="27"/>
      <c r="L31" s="28">
        <f t="shared" si="6"/>
        <v>1</v>
      </c>
      <c r="M31" s="29" t="str">
        <f t="shared" si="7"/>
        <v>0</v>
      </c>
      <c r="N31" s="30" t="str">
        <f t="shared" si="8"/>
        <v>0</v>
      </c>
      <c r="O31" s="31">
        <f t="shared" si="9"/>
        <v>0</v>
      </c>
      <c r="P31" s="31">
        <f t="shared" si="10"/>
        <v>3</v>
      </c>
      <c r="Q31" s="30">
        <f t="shared" si="11"/>
        <v>0</v>
      </c>
      <c r="R31" s="32" t="str">
        <f t="shared" si="12"/>
        <v>0</v>
      </c>
    </row>
    <row r="32" spans="1:18" x14ac:dyDescent="0.2">
      <c r="A32" s="33">
        <v>88</v>
      </c>
      <c r="B32" s="26" t="s">
        <v>24</v>
      </c>
      <c r="C32" s="27">
        <v>6.9444444444444404E-4</v>
      </c>
      <c r="D32" s="28">
        <f t="shared" si="0"/>
        <v>6.9444444444444404E-4</v>
      </c>
      <c r="E32" s="29">
        <f t="shared" si="1"/>
        <v>1</v>
      </c>
      <c r="F32" s="30">
        <f t="shared" si="2"/>
        <v>1</v>
      </c>
      <c r="G32" s="27"/>
      <c r="H32" s="28">
        <f t="shared" si="3"/>
        <v>1</v>
      </c>
      <c r="I32" s="29" t="str">
        <f t="shared" si="4"/>
        <v>0</v>
      </c>
      <c r="J32" s="30" t="str">
        <f t="shared" si="5"/>
        <v>0</v>
      </c>
      <c r="K32" s="27"/>
      <c r="L32" s="28">
        <f t="shared" si="6"/>
        <v>1</v>
      </c>
      <c r="M32" s="29" t="str">
        <f t="shared" si="7"/>
        <v>0</v>
      </c>
      <c r="N32" s="30" t="str">
        <f t="shared" si="8"/>
        <v>0</v>
      </c>
      <c r="O32" s="31">
        <f t="shared" si="9"/>
        <v>6.9444444444444404E-4</v>
      </c>
      <c r="P32" s="31">
        <f t="shared" si="10"/>
        <v>2.0006944444444446</v>
      </c>
      <c r="Q32" s="30">
        <f t="shared" si="11"/>
        <v>1</v>
      </c>
      <c r="R32" s="32" t="str">
        <f t="shared" si="12"/>
        <v>0</v>
      </c>
    </row>
    <row r="33" spans="1:21" x14ac:dyDescent="0.2">
      <c r="A33" s="33">
        <v>78</v>
      </c>
      <c r="B33" s="26" t="s">
        <v>25</v>
      </c>
      <c r="C33" s="27">
        <v>1.38888888888889E-3</v>
      </c>
      <c r="D33" s="28">
        <f t="shared" si="0"/>
        <v>1.38888888888889E-3</v>
      </c>
      <c r="E33" s="29">
        <f t="shared" si="1"/>
        <v>1</v>
      </c>
      <c r="F33" s="30">
        <f t="shared" si="2"/>
        <v>4</v>
      </c>
      <c r="G33" s="27"/>
      <c r="H33" s="28">
        <f t="shared" si="3"/>
        <v>1</v>
      </c>
      <c r="I33" s="29" t="str">
        <f t="shared" si="4"/>
        <v>0</v>
      </c>
      <c r="J33" s="30" t="str">
        <f t="shared" si="5"/>
        <v>0</v>
      </c>
      <c r="K33" s="27"/>
      <c r="L33" s="28">
        <f t="shared" si="6"/>
        <v>1</v>
      </c>
      <c r="M33" s="29" t="str">
        <f t="shared" si="7"/>
        <v>0</v>
      </c>
      <c r="N33" s="30" t="str">
        <f t="shared" si="8"/>
        <v>0</v>
      </c>
      <c r="O33" s="31">
        <f t="shared" si="9"/>
        <v>1.38888888888889E-3</v>
      </c>
      <c r="P33" s="31">
        <f t="shared" si="10"/>
        <v>2.0013888888888891</v>
      </c>
      <c r="Q33" s="30">
        <f t="shared" si="11"/>
        <v>1</v>
      </c>
      <c r="R33" s="32" t="str">
        <f t="shared" si="12"/>
        <v>0</v>
      </c>
    </row>
    <row r="34" spans="1:21" x14ac:dyDescent="0.2">
      <c r="A34" s="25">
        <v>43</v>
      </c>
      <c r="B34" s="26" t="s">
        <v>26</v>
      </c>
      <c r="C34" s="27">
        <v>2.0833333333333298E-3</v>
      </c>
      <c r="D34" s="28">
        <f t="shared" si="0"/>
        <v>2.0833333333333298E-3</v>
      </c>
      <c r="E34" s="29">
        <f t="shared" si="1"/>
        <v>1</v>
      </c>
      <c r="F34" s="30">
        <f t="shared" si="2"/>
        <v>6</v>
      </c>
      <c r="G34" s="27"/>
      <c r="H34" s="28">
        <f t="shared" si="3"/>
        <v>1</v>
      </c>
      <c r="I34" s="29" t="str">
        <f t="shared" si="4"/>
        <v>0</v>
      </c>
      <c r="J34" s="30" t="str">
        <f t="shared" si="5"/>
        <v>0</v>
      </c>
      <c r="K34" s="27"/>
      <c r="L34" s="28">
        <f t="shared" si="6"/>
        <v>1</v>
      </c>
      <c r="M34" s="29" t="str">
        <f t="shared" si="7"/>
        <v>0</v>
      </c>
      <c r="N34" s="30" t="str">
        <f t="shared" si="8"/>
        <v>0</v>
      </c>
      <c r="O34" s="31">
        <f t="shared" si="9"/>
        <v>2.0833333333333298E-3</v>
      </c>
      <c r="P34" s="31">
        <f t="shared" si="10"/>
        <v>2.0020833333333332</v>
      </c>
      <c r="Q34" s="30">
        <f t="shared" si="11"/>
        <v>1</v>
      </c>
      <c r="R34" s="32" t="str">
        <f t="shared" si="12"/>
        <v>0</v>
      </c>
    </row>
    <row r="35" spans="1:21" x14ac:dyDescent="0.2">
      <c r="A35" s="25">
        <v>46</v>
      </c>
      <c r="B35" s="26" t="s">
        <v>27</v>
      </c>
      <c r="C35" s="27">
        <v>2.7777777777777801E-3</v>
      </c>
      <c r="D35" s="28">
        <f t="shared" si="0"/>
        <v>2.7777777777777801E-3</v>
      </c>
      <c r="E35" s="29">
        <f t="shared" si="1"/>
        <v>1</v>
      </c>
      <c r="F35" s="30">
        <f t="shared" si="2"/>
        <v>8</v>
      </c>
      <c r="G35" s="27"/>
      <c r="H35" s="28">
        <f t="shared" si="3"/>
        <v>1</v>
      </c>
      <c r="I35" s="29" t="str">
        <f t="shared" si="4"/>
        <v>0</v>
      </c>
      <c r="J35" s="30" t="str">
        <f t="shared" si="5"/>
        <v>0</v>
      </c>
      <c r="K35" s="27"/>
      <c r="L35" s="28">
        <f t="shared" si="6"/>
        <v>1</v>
      </c>
      <c r="M35" s="29" t="str">
        <f t="shared" si="7"/>
        <v>0</v>
      </c>
      <c r="N35" s="30" t="str">
        <f t="shared" si="8"/>
        <v>0</v>
      </c>
      <c r="O35" s="31">
        <f t="shared" si="9"/>
        <v>2.7777777777777801E-3</v>
      </c>
      <c r="P35" s="31">
        <f t="shared" si="10"/>
        <v>2.0027777777777778</v>
      </c>
      <c r="Q35" s="30">
        <f t="shared" si="11"/>
        <v>1</v>
      </c>
      <c r="R35" s="32" t="str">
        <f t="shared" si="12"/>
        <v>0</v>
      </c>
    </row>
    <row r="36" spans="1:21" x14ac:dyDescent="0.2">
      <c r="A36" s="25">
        <v>45</v>
      </c>
      <c r="B36" s="26" t="s">
        <v>28</v>
      </c>
      <c r="C36" s="27">
        <v>3.4722222222222199E-3</v>
      </c>
      <c r="D36" s="28">
        <f t="shared" si="0"/>
        <v>3.4722222222222199E-3</v>
      </c>
      <c r="E36" s="29">
        <f t="shared" si="1"/>
        <v>1</v>
      </c>
      <c r="F36" s="30">
        <f t="shared" si="2"/>
        <v>9</v>
      </c>
      <c r="G36" s="27"/>
      <c r="H36" s="28">
        <f t="shared" si="3"/>
        <v>1</v>
      </c>
      <c r="I36" s="29" t="str">
        <f t="shared" si="4"/>
        <v>0</v>
      </c>
      <c r="J36" s="30" t="str">
        <f t="shared" si="5"/>
        <v>0</v>
      </c>
      <c r="K36" s="27"/>
      <c r="L36" s="28">
        <f t="shared" si="6"/>
        <v>1</v>
      </c>
      <c r="M36" s="29" t="str">
        <f t="shared" si="7"/>
        <v>0</v>
      </c>
      <c r="N36" s="30" t="str">
        <f t="shared" si="8"/>
        <v>0</v>
      </c>
      <c r="O36" s="31">
        <f t="shared" si="9"/>
        <v>3.4722222222222199E-3</v>
      </c>
      <c r="P36" s="31">
        <f t="shared" si="10"/>
        <v>2.0034722222222223</v>
      </c>
      <c r="Q36" s="30">
        <f t="shared" si="11"/>
        <v>1</v>
      </c>
      <c r="R36" s="32" t="str">
        <f t="shared" si="12"/>
        <v>0</v>
      </c>
    </row>
    <row r="37" spans="1:21" x14ac:dyDescent="0.2">
      <c r="A37" s="25"/>
      <c r="B37" s="26"/>
      <c r="C37" s="27"/>
      <c r="D37" s="28">
        <f t="shared" si="0"/>
        <v>1</v>
      </c>
      <c r="E37" s="29" t="str">
        <f t="shared" si="1"/>
        <v>0</v>
      </c>
      <c r="F37" s="30" t="str">
        <f t="shared" si="2"/>
        <v>0</v>
      </c>
      <c r="G37" s="27"/>
      <c r="H37" s="28">
        <f t="shared" si="3"/>
        <v>1</v>
      </c>
      <c r="I37" s="29" t="str">
        <f t="shared" si="4"/>
        <v>0</v>
      </c>
      <c r="J37" s="30" t="str">
        <f t="shared" si="5"/>
        <v>0</v>
      </c>
      <c r="K37" s="27"/>
      <c r="L37" s="28">
        <f t="shared" si="6"/>
        <v>1</v>
      </c>
      <c r="M37" s="29" t="str">
        <f t="shared" si="7"/>
        <v>0</v>
      </c>
      <c r="N37" s="30" t="str">
        <f t="shared" si="8"/>
        <v>0</v>
      </c>
      <c r="O37" s="31">
        <f t="shared" si="9"/>
        <v>0</v>
      </c>
      <c r="P37" s="31">
        <f t="shared" si="10"/>
        <v>3</v>
      </c>
      <c r="Q37" s="30">
        <f t="shared" si="11"/>
        <v>0</v>
      </c>
      <c r="R37" s="32" t="str">
        <f t="shared" si="12"/>
        <v>0</v>
      </c>
    </row>
    <row r="38" spans="1:21" x14ac:dyDescent="0.2">
      <c r="A38" s="25"/>
      <c r="B38" s="26"/>
      <c r="C38" s="27"/>
      <c r="D38" s="28">
        <f t="shared" si="0"/>
        <v>1</v>
      </c>
      <c r="E38" s="29" t="str">
        <f t="shared" si="1"/>
        <v>0</v>
      </c>
      <c r="F38" s="30" t="str">
        <f t="shared" si="2"/>
        <v>0</v>
      </c>
      <c r="G38" s="27"/>
      <c r="H38" s="28">
        <f t="shared" si="3"/>
        <v>1</v>
      </c>
      <c r="I38" s="29" t="str">
        <f t="shared" si="4"/>
        <v>0</v>
      </c>
      <c r="J38" s="30" t="str">
        <f t="shared" si="5"/>
        <v>0</v>
      </c>
      <c r="K38" s="27"/>
      <c r="L38" s="28">
        <f t="shared" si="6"/>
        <v>1</v>
      </c>
      <c r="M38" s="29" t="str">
        <f t="shared" si="7"/>
        <v>0</v>
      </c>
      <c r="N38" s="30" t="str">
        <f t="shared" si="8"/>
        <v>0</v>
      </c>
      <c r="O38" s="31">
        <f t="shared" si="9"/>
        <v>0</v>
      </c>
      <c r="P38" s="31">
        <f t="shared" si="10"/>
        <v>3</v>
      </c>
      <c r="Q38" s="30">
        <f t="shared" si="11"/>
        <v>0</v>
      </c>
      <c r="R38" s="32" t="str">
        <f t="shared" si="12"/>
        <v>0</v>
      </c>
    </row>
    <row r="39" spans="1:21" x14ac:dyDescent="0.2">
      <c r="A39" s="25"/>
      <c r="B39" s="26"/>
      <c r="C39" s="27"/>
      <c r="D39" s="28">
        <f t="shared" si="0"/>
        <v>1</v>
      </c>
      <c r="E39" s="29" t="str">
        <f t="shared" si="1"/>
        <v>0</v>
      </c>
      <c r="F39" s="30" t="str">
        <f t="shared" si="2"/>
        <v>0</v>
      </c>
      <c r="G39" s="27"/>
      <c r="H39" s="28">
        <f t="shared" si="3"/>
        <v>1</v>
      </c>
      <c r="I39" s="29" t="str">
        <f t="shared" si="4"/>
        <v>0</v>
      </c>
      <c r="J39" s="30" t="str">
        <f t="shared" si="5"/>
        <v>0</v>
      </c>
      <c r="K39" s="27"/>
      <c r="L39" s="28">
        <f t="shared" si="6"/>
        <v>1</v>
      </c>
      <c r="M39" s="29" t="str">
        <f t="shared" si="7"/>
        <v>0</v>
      </c>
      <c r="N39" s="30" t="str">
        <f t="shared" si="8"/>
        <v>0</v>
      </c>
      <c r="O39" s="31">
        <f t="shared" si="9"/>
        <v>0</v>
      </c>
      <c r="P39" s="31">
        <f t="shared" si="10"/>
        <v>3</v>
      </c>
      <c r="Q39" s="30">
        <f t="shared" si="11"/>
        <v>0</v>
      </c>
      <c r="R39" s="32" t="str">
        <f t="shared" si="12"/>
        <v>0</v>
      </c>
    </row>
    <row r="40" spans="1:21" x14ac:dyDescent="0.2">
      <c r="A40" s="33"/>
      <c r="B40" s="26"/>
      <c r="C40" s="27"/>
      <c r="D40" s="28">
        <f t="shared" si="0"/>
        <v>1</v>
      </c>
      <c r="E40" s="29" t="str">
        <f t="shared" si="1"/>
        <v>0</v>
      </c>
      <c r="F40" s="30" t="str">
        <f t="shared" si="2"/>
        <v>0</v>
      </c>
      <c r="G40" s="27"/>
      <c r="H40" s="28">
        <f t="shared" si="3"/>
        <v>1</v>
      </c>
      <c r="I40" s="29" t="str">
        <f t="shared" si="4"/>
        <v>0</v>
      </c>
      <c r="J40" s="30" t="str">
        <f t="shared" si="5"/>
        <v>0</v>
      </c>
      <c r="K40" s="27"/>
      <c r="L40" s="28">
        <f t="shared" si="6"/>
        <v>1</v>
      </c>
      <c r="M40" s="29" t="str">
        <f t="shared" si="7"/>
        <v>0</v>
      </c>
      <c r="N40" s="30" t="str">
        <f t="shared" si="8"/>
        <v>0</v>
      </c>
      <c r="O40" s="31">
        <f t="shared" si="9"/>
        <v>0</v>
      </c>
      <c r="P40" s="31">
        <f t="shared" si="10"/>
        <v>3</v>
      </c>
      <c r="Q40" s="30">
        <f t="shared" si="11"/>
        <v>0</v>
      </c>
      <c r="R40" s="32" t="str">
        <f t="shared" si="12"/>
        <v>0</v>
      </c>
    </row>
    <row r="41" spans="1:21" x14ac:dyDescent="0.2">
      <c r="A41" s="35"/>
      <c r="B41" s="36"/>
      <c r="C41" s="37"/>
      <c r="D41" s="38">
        <f t="shared" si="0"/>
        <v>1</v>
      </c>
      <c r="E41" s="39" t="str">
        <f t="shared" si="1"/>
        <v>0</v>
      </c>
      <c r="F41" s="40" t="str">
        <f t="shared" si="2"/>
        <v>0</v>
      </c>
      <c r="G41" s="37"/>
      <c r="H41" s="38">
        <f t="shared" si="3"/>
        <v>1</v>
      </c>
      <c r="I41" s="39" t="str">
        <f t="shared" si="4"/>
        <v>0</v>
      </c>
      <c r="J41" s="40" t="str">
        <f t="shared" si="5"/>
        <v>0</v>
      </c>
      <c r="K41" s="37"/>
      <c r="L41" s="38">
        <f t="shared" si="6"/>
        <v>1</v>
      </c>
      <c r="M41" s="39" t="str">
        <f t="shared" si="7"/>
        <v>0</v>
      </c>
      <c r="N41" s="40" t="str">
        <f t="shared" si="8"/>
        <v>0</v>
      </c>
      <c r="O41" s="41">
        <f t="shared" si="9"/>
        <v>0</v>
      </c>
      <c r="P41" s="41">
        <f t="shared" si="10"/>
        <v>3</v>
      </c>
      <c r="Q41" s="40">
        <f t="shared" si="11"/>
        <v>0</v>
      </c>
      <c r="R41" s="42" t="str">
        <f t="shared" si="12"/>
        <v>0</v>
      </c>
    </row>
    <row r="45" spans="1:21" s="9" customFormat="1" ht="25.5" customHeight="1" x14ac:dyDescent="0.25">
      <c r="A45" s="147" t="s">
        <v>7</v>
      </c>
      <c r="B45" s="8" t="s">
        <v>29</v>
      </c>
      <c r="C45" s="148" t="s">
        <v>9</v>
      </c>
      <c r="D45" s="148"/>
      <c r="E45" s="148"/>
      <c r="F45" s="148"/>
      <c r="G45" s="148" t="s">
        <v>10</v>
      </c>
      <c r="H45" s="148"/>
      <c r="I45" s="148"/>
      <c r="J45" s="148"/>
      <c r="K45" s="148" t="s">
        <v>11</v>
      </c>
      <c r="L45" s="148"/>
      <c r="M45" s="148"/>
      <c r="N45" s="148"/>
      <c r="O45" s="149" t="s">
        <v>12</v>
      </c>
      <c r="P45" s="149"/>
      <c r="Q45" s="149"/>
      <c r="R45" s="149"/>
      <c r="T45" s="10"/>
      <c r="U45" s="10"/>
    </row>
    <row r="46" spans="1:21" x14ac:dyDescent="0.2">
      <c r="A46" s="147"/>
      <c r="B46" s="11" t="s">
        <v>13</v>
      </c>
      <c r="C46" s="12" t="s">
        <v>14</v>
      </c>
      <c r="D46" s="12"/>
      <c r="E46" s="12"/>
      <c r="F46" s="12" t="s">
        <v>15</v>
      </c>
      <c r="G46" s="12" t="s">
        <v>14</v>
      </c>
      <c r="H46" s="12"/>
      <c r="I46" s="12"/>
      <c r="J46" s="12" t="s">
        <v>15</v>
      </c>
      <c r="K46" s="12" t="s">
        <v>14</v>
      </c>
      <c r="L46" s="12"/>
      <c r="M46" s="12"/>
      <c r="N46" s="12" t="s">
        <v>15</v>
      </c>
      <c r="O46" s="12" t="s">
        <v>14</v>
      </c>
      <c r="P46" s="12"/>
      <c r="Q46" s="13" t="s">
        <v>16</v>
      </c>
      <c r="R46" s="14" t="s">
        <v>15</v>
      </c>
      <c r="U46" s="15"/>
    </row>
    <row r="47" spans="1:21" s="24" customFormat="1" x14ac:dyDescent="0.2">
      <c r="A47" s="16"/>
      <c r="B47" s="17" t="s">
        <v>30</v>
      </c>
      <c r="C47" s="18"/>
      <c r="D47" s="19">
        <f t="shared" ref="D47:D78" si="13">IF(C47&gt;0,C47,$H$3)</f>
        <v>1</v>
      </c>
      <c r="E47" s="20" t="str">
        <f t="shared" ref="E47:E78" si="14">IF(C47&gt;0,$H$3,"0")</f>
        <v>0</v>
      </c>
      <c r="F47" s="21" t="str">
        <f t="shared" ref="F47:F78" si="15">IF(E47=1,RANK(D47,D$47:D$78,1),"0")</f>
        <v>0</v>
      </c>
      <c r="G47" s="18"/>
      <c r="H47" s="19">
        <f t="shared" ref="H47:H78" si="16">IF(G47&gt;0,G47,$H$3)</f>
        <v>1</v>
      </c>
      <c r="I47" s="20" t="str">
        <f t="shared" ref="I47:I78" si="17">IF(G47&gt;0,$H$3,"0")</f>
        <v>0</v>
      </c>
      <c r="J47" s="21" t="str">
        <f t="shared" ref="J47:J78" si="18">IF(I47=1,RANK(H47,H$47:H$78,1),"0")</f>
        <v>0</v>
      </c>
      <c r="K47" s="18"/>
      <c r="L47" s="19">
        <f t="shared" ref="L47:L78" si="19">IF(K47&gt;0,K47,$H$3)</f>
        <v>1</v>
      </c>
      <c r="M47" s="20" t="str">
        <f t="shared" ref="M47:M78" si="20">IF(K47&gt;0,$H$3,"0")</f>
        <v>0</v>
      </c>
      <c r="N47" s="21" t="str">
        <f t="shared" ref="N47:N78" si="21">IF(M47=1,RANK(L47,L$47:L$78,1),"0")</f>
        <v>0</v>
      </c>
      <c r="O47" s="22">
        <f t="shared" ref="O47:O78" si="22">C47+G47+K47</f>
        <v>0</v>
      </c>
      <c r="P47" s="22">
        <f t="shared" ref="P47:P78" si="23">D47+H47+L47</f>
        <v>3</v>
      </c>
      <c r="Q47" s="21">
        <f t="shared" ref="Q47:Q78" si="24">E47+I47+M47</f>
        <v>0</v>
      </c>
      <c r="R47" s="23" t="str">
        <f>IF(Q47=3,RANK(P47,P$47:P$78,1),"0")</f>
        <v>0</v>
      </c>
    </row>
    <row r="48" spans="1:21" x14ac:dyDescent="0.2">
      <c r="A48" s="33">
        <v>40</v>
      </c>
      <c r="B48" s="26" t="s">
        <v>117</v>
      </c>
      <c r="C48" s="27">
        <v>6.9444444444444404E-4</v>
      </c>
      <c r="D48" s="28">
        <f t="shared" si="13"/>
        <v>6.9444444444444404E-4</v>
      </c>
      <c r="E48" s="29">
        <f t="shared" si="14"/>
        <v>1</v>
      </c>
      <c r="F48" s="30">
        <f t="shared" si="15"/>
        <v>1</v>
      </c>
      <c r="G48" s="27"/>
      <c r="H48" s="28">
        <f t="shared" si="16"/>
        <v>1</v>
      </c>
      <c r="I48" s="29" t="str">
        <f t="shared" si="17"/>
        <v>0</v>
      </c>
      <c r="J48" s="30" t="str">
        <f t="shared" si="18"/>
        <v>0</v>
      </c>
      <c r="K48" s="27"/>
      <c r="L48" s="28">
        <f t="shared" si="19"/>
        <v>1</v>
      </c>
      <c r="M48" s="29" t="str">
        <f t="shared" si="20"/>
        <v>0</v>
      </c>
      <c r="N48" s="30" t="str">
        <f t="shared" si="21"/>
        <v>0</v>
      </c>
      <c r="O48" s="31">
        <f t="shared" si="22"/>
        <v>6.9444444444444404E-4</v>
      </c>
      <c r="P48" s="31">
        <f t="shared" si="23"/>
        <v>2.0006944444444446</v>
      </c>
      <c r="Q48" s="30">
        <f t="shared" si="24"/>
        <v>1</v>
      </c>
      <c r="R48" s="32" t="str">
        <f t="shared" ref="R48:R78" si="25">IF(Q48=3,RANK(P48,P$10:P$41,1),"0")</f>
        <v>0</v>
      </c>
    </row>
    <row r="49" spans="1:18" x14ac:dyDescent="0.2">
      <c r="A49" s="33">
        <v>85</v>
      </c>
      <c r="B49" s="26" t="s">
        <v>31</v>
      </c>
      <c r="C49" s="27">
        <v>1.38888888888889E-3</v>
      </c>
      <c r="D49" s="28">
        <f t="shared" si="13"/>
        <v>1.38888888888889E-3</v>
      </c>
      <c r="E49" s="29">
        <f t="shared" si="14"/>
        <v>1</v>
      </c>
      <c r="F49" s="30">
        <f t="shared" si="15"/>
        <v>4</v>
      </c>
      <c r="G49" s="27"/>
      <c r="H49" s="28">
        <f t="shared" si="16"/>
        <v>1</v>
      </c>
      <c r="I49" s="29" t="str">
        <f t="shared" si="17"/>
        <v>0</v>
      </c>
      <c r="J49" s="30" t="str">
        <f t="shared" si="18"/>
        <v>0</v>
      </c>
      <c r="K49" s="27"/>
      <c r="L49" s="28">
        <f t="shared" si="19"/>
        <v>1</v>
      </c>
      <c r="M49" s="29" t="str">
        <f t="shared" si="20"/>
        <v>0</v>
      </c>
      <c r="N49" s="30" t="str">
        <f t="shared" si="21"/>
        <v>0</v>
      </c>
      <c r="O49" s="31">
        <f t="shared" si="22"/>
        <v>1.38888888888889E-3</v>
      </c>
      <c r="P49" s="31">
        <f t="shared" si="23"/>
        <v>2.0013888888888891</v>
      </c>
      <c r="Q49" s="30">
        <f t="shared" si="24"/>
        <v>1</v>
      </c>
      <c r="R49" s="32" t="str">
        <f t="shared" si="25"/>
        <v>0</v>
      </c>
    </row>
    <row r="50" spans="1:18" x14ac:dyDescent="0.2">
      <c r="A50" s="33">
        <v>49</v>
      </c>
      <c r="B50" s="26" t="s">
        <v>32</v>
      </c>
      <c r="C50" s="27">
        <v>2.0833333333333298E-3</v>
      </c>
      <c r="D50" s="28">
        <f t="shared" si="13"/>
        <v>2.0833333333333298E-3</v>
      </c>
      <c r="E50" s="29">
        <f t="shared" si="14"/>
        <v>1</v>
      </c>
      <c r="F50" s="30">
        <f t="shared" si="15"/>
        <v>7</v>
      </c>
      <c r="G50" s="27"/>
      <c r="H50" s="28">
        <f t="shared" si="16"/>
        <v>1</v>
      </c>
      <c r="I50" s="29" t="str">
        <f t="shared" si="17"/>
        <v>0</v>
      </c>
      <c r="J50" s="30" t="str">
        <f t="shared" si="18"/>
        <v>0</v>
      </c>
      <c r="K50" s="27"/>
      <c r="L50" s="28">
        <f t="shared" si="19"/>
        <v>1</v>
      </c>
      <c r="M50" s="29" t="str">
        <f t="shared" si="20"/>
        <v>0</v>
      </c>
      <c r="N50" s="30" t="str">
        <f t="shared" si="21"/>
        <v>0</v>
      </c>
      <c r="O50" s="31">
        <f t="shared" si="22"/>
        <v>2.0833333333333298E-3</v>
      </c>
      <c r="P50" s="31">
        <f t="shared" si="23"/>
        <v>2.0020833333333332</v>
      </c>
      <c r="Q50" s="30">
        <f t="shared" si="24"/>
        <v>1</v>
      </c>
      <c r="R50" s="32" t="str">
        <f t="shared" si="25"/>
        <v>0</v>
      </c>
    </row>
    <row r="51" spans="1:18" x14ac:dyDescent="0.2">
      <c r="A51" s="33"/>
      <c r="B51" s="26"/>
      <c r="C51" s="27"/>
      <c r="D51" s="28">
        <f t="shared" si="13"/>
        <v>1</v>
      </c>
      <c r="E51" s="29" t="str">
        <f t="shared" si="14"/>
        <v>0</v>
      </c>
      <c r="F51" s="30" t="str">
        <f t="shared" si="15"/>
        <v>0</v>
      </c>
      <c r="G51" s="27"/>
      <c r="H51" s="28">
        <f t="shared" si="16"/>
        <v>1</v>
      </c>
      <c r="I51" s="29" t="str">
        <f t="shared" si="17"/>
        <v>0</v>
      </c>
      <c r="J51" s="30" t="str">
        <f t="shared" si="18"/>
        <v>0</v>
      </c>
      <c r="K51" s="27"/>
      <c r="L51" s="28">
        <f t="shared" si="19"/>
        <v>1</v>
      </c>
      <c r="M51" s="29" t="str">
        <f t="shared" si="20"/>
        <v>0</v>
      </c>
      <c r="N51" s="30" t="str">
        <f t="shared" si="21"/>
        <v>0</v>
      </c>
      <c r="O51" s="31">
        <f t="shared" si="22"/>
        <v>0</v>
      </c>
      <c r="P51" s="31">
        <f t="shared" si="23"/>
        <v>3</v>
      </c>
      <c r="Q51" s="30">
        <f t="shared" si="24"/>
        <v>0</v>
      </c>
      <c r="R51" s="32" t="str">
        <f t="shared" si="25"/>
        <v>0</v>
      </c>
    </row>
    <row r="52" spans="1:18" x14ac:dyDescent="0.2">
      <c r="A52" s="33"/>
      <c r="B52" s="26"/>
      <c r="C52" s="27"/>
      <c r="D52" s="28">
        <f t="shared" si="13"/>
        <v>1</v>
      </c>
      <c r="E52" s="29" t="str">
        <f t="shared" si="14"/>
        <v>0</v>
      </c>
      <c r="F52" s="30" t="str">
        <f t="shared" si="15"/>
        <v>0</v>
      </c>
      <c r="G52" s="27"/>
      <c r="H52" s="28">
        <f t="shared" si="16"/>
        <v>1</v>
      </c>
      <c r="I52" s="29" t="str">
        <f t="shared" si="17"/>
        <v>0</v>
      </c>
      <c r="J52" s="30" t="str">
        <f t="shared" si="18"/>
        <v>0</v>
      </c>
      <c r="K52" s="27"/>
      <c r="L52" s="28">
        <f t="shared" si="19"/>
        <v>1</v>
      </c>
      <c r="M52" s="29" t="str">
        <f t="shared" si="20"/>
        <v>0</v>
      </c>
      <c r="N52" s="30" t="str">
        <f t="shared" si="21"/>
        <v>0</v>
      </c>
      <c r="O52" s="31">
        <f t="shared" si="22"/>
        <v>0</v>
      </c>
      <c r="P52" s="31">
        <f t="shared" si="23"/>
        <v>3</v>
      </c>
      <c r="Q52" s="30">
        <f t="shared" si="24"/>
        <v>0</v>
      </c>
      <c r="R52" s="32" t="str">
        <f t="shared" si="25"/>
        <v>0</v>
      </c>
    </row>
    <row r="53" spans="1:18" x14ac:dyDescent="0.2">
      <c r="A53" s="25"/>
      <c r="B53" s="26"/>
      <c r="C53" s="27"/>
      <c r="D53" s="28">
        <f t="shared" si="13"/>
        <v>1</v>
      </c>
      <c r="E53" s="29" t="str">
        <f t="shared" si="14"/>
        <v>0</v>
      </c>
      <c r="F53" s="30" t="str">
        <f t="shared" si="15"/>
        <v>0</v>
      </c>
      <c r="G53" s="27"/>
      <c r="H53" s="28">
        <f t="shared" si="16"/>
        <v>1</v>
      </c>
      <c r="I53" s="29" t="str">
        <f t="shared" si="17"/>
        <v>0</v>
      </c>
      <c r="J53" s="30" t="str">
        <f t="shared" si="18"/>
        <v>0</v>
      </c>
      <c r="K53" s="27"/>
      <c r="L53" s="28">
        <f t="shared" si="19"/>
        <v>1</v>
      </c>
      <c r="M53" s="29" t="str">
        <f t="shared" si="20"/>
        <v>0</v>
      </c>
      <c r="N53" s="30" t="str">
        <f t="shared" si="21"/>
        <v>0</v>
      </c>
      <c r="O53" s="31">
        <f t="shared" si="22"/>
        <v>0</v>
      </c>
      <c r="P53" s="31">
        <f t="shared" si="23"/>
        <v>3</v>
      </c>
      <c r="Q53" s="30">
        <f t="shared" si="24"/>
        <v>0</v>
      </c>
      <c r="R53" s="32" t="str">
        <f t="shared" si="25"/>
        <v>0</v>
      </c>
    </row>
    <row r="54" spans="1:18" x14ac:dyDescent="0.2">
      <c r="A54" s="25"/>
      <c r="B54" s="26"/>
      <c r="C54" s="27"/>
      <c r="D54" s="28">
        <f t="shared" si="13"/>
        <v>1</v>
      </c>
      <c r="E54" s="29" t="str">
        <f t="shared" si="14"/>
        <v>0</v>
      </c>
      <c r="F54" s="30" t="str">
        <f t="shared" si="15"/>
        <v>0</v>
      </c>
      <c r="G54" s="27"/>
      <c r="H54" s="28">
        <f t="shared" si="16"/>
        <v>1</v>
      </c>
      <c r="I54" s="29" t="str">
        <f t="shared" si="17"/>
        <v>0</v>
      </c>
      <c r="J54" s="30" t="str">
        <f t="shared" si="18"/>
        <v>0</v>
      </c>
      <c r="K54" s="27"/>
      <c r="L54" s="28">
        <f t="shared" si="19"/>
        <v>1</v>
      </c>
      <c r="M54" s="29" t="str">
        <f t="shared" si="20"/>
        <v>0</v>
      </c>
      <c r="N54" s="30" t="str">
        <f t="shared" si="21"/>
        <v>0</v>
      </c>
      <c r="O54" s="31">
        <f t="shared" si="22"/>
        <v>0</v>
      </c>
      <c r="P54" s="31">
        <f t="shared" si="23"/>
        <v>3</v>
      </c>
      <c r="Q54" s="30">
        <f t="shared" si="24"/>
        <v>0</v>
      </c>
      <c r="R54" s="32" t="str">
        <f t="shared" si="25"/>
        <v>0</v>
      </c>
    </row>
    <row r="55" spans="1:18" x14ac:dyDescent="0.2">
      <c r="A55" s="25"/>
      <c r="B55" s="26"/>
      <c r="C55" s="27"/>
      <c r="D55" s="28">
        <f t="shared" si="13"/>
        <v>1</v>
      </c>
      <c r="E55" s="29" t="str">
        <f t="shared" si="14"/>
        <v>0</v>
      </c>
      <c r="F55" s="30" t="str">
        <f t="shared" si="15"/>
        <v>0</v>
      </c>
      <c r="G55" s="27"/>
      <c r="H55" s="28">
        <f t="shared" si="16"/>
        <v>1</v>
      </c>
      <c r="I55" s="29" t="str">
        <f t="shared" si="17"/>
        <v>0</v>
      </c>
      <c r="J55" s="30" t="str">
        <f t="shared" si="18"/>
        <v>0</v>
      </c>
      <c r="K55" s="27"/>
      <c r="L55" s="28">
        <f t="shared" si="19"/>
        <v>1</v>
      </c>
      <c r="M55" s="29" t="str">
        <f t="shared" si="20"/>
        <v>0</v>
      </c>
      <c r="N55" s="30" t="str">
        <f t="shared" si="21"/>
        <v>0</v>
      </c>
      <c r="O55" s="31">
        <f t="shared" si="22"/>
        <v>0</v>
      </c>
      <c r="P55" s="31">
        <f t="shared" si="23"/>
        <v>3</v>
      </c>
      <c r="Q55" s="30">
        <f t="shared" si="24"/>
        <v>0</v>
      </c>
      <c r="R55" s="32" t="str">
        <f t="shared" si="25"/>
        <v>0</v>
      </c>
    </row>
    <row r="56" spans="1:18" x14ac:dyDescent="0.2">
      <c r="A56" s="25"/>
      <c r="B56" s="26"/>
      <c r="C56" s="27"/>
      <c r="D56" s="28">
        <f t="shared" si="13"/>
        <v>1</v>
      </c>
      <c r="E56" s="29" t="str">
        <f t="shared" si="14"/>
        <v>0</v>
      </c>
      <c r="F56" s="30" t="str">
        <f t="shared" si="15"/>
        <v>0</v>
      </c>
      <c r="G56" s="27"/>
      <c r="H56" s="28">
        <f t="shared" si="16"/>
        <v>1</v>
      </c>
      <c r="I56" s="29" t="str">
        <f t="shared" si="17"/>
        <v>0</v>
      </c>
      <c r="J56" s="30" t="str">
        <f t="shared" si="18"/>
        <v>0</v>
      </c>
      <c r="K56" s="27"/>
      <c r="L56" s="28">
        <f t="shared" si="19"/>
        <v>1</v>
      </c>
      <c r="M56" s="29" t="str">
        <f t="shared" si="20"/>
        <v>0</v>
      </c>
      <c r="N56" s="30" t="str">
        <f t="shared" si="21"/>
        <v>0</v>
      </c>
      <c r="O56" s="31">
        <f t="shared" si="22"/>
        <v>0</v>
      </c>
      <c r="P56" s="31">
        <f t="shared" si="23"/>
        <v>3</v>
      </c>
      <c r="Q56" s="30">
        <f t="shared" si="24"/>
        <v>0</v>
      </c>
      <c r="R56" s="32" t="str">
        <f t="shared" si="25"/>
        <v>0</v>
      </c>
    </row>
    <row r="57" spans="1:18" x14ac:dyDescent="0.2">
      <c r="A57" s="25"/>
      <c r="B57" s="26"/>
      <c r="C57" s="27"/>
      <c r="D57" s="28">
        <f t="shared" si="13"/>
        <v>1</v>
      </c>
      <c r="E57" s="29" t="str">
        <f t="shared" si="14"/>
        <v>0</v>
      </c>
      <c r="F57" s="30" t="str">
        <f t="shared" si="15"/>
        <v>0</v>
      </c>
      <c r="G57" s="27"/>
      <c r="H57" s="28">
        <f t="shared" si="16"/>
        <v>1</v>
      </c>
      <c r="I57" s="29" t="str">
        <f t="shared" si="17"/>
        <v>0</v>
      </c>
      <c r="J57" s="30" t="str">
        <f t="shared" si="18"/>
        <v>0</v>
      </c>
      <c r="K57" s="27"/>
      <c r="L57" s="28">
        <f t="shared" si="19"/>
        <v>1</v>
      </c>
      <c r="M57" s="29" t="str">
        <f t="shared" si="20"/>
        <v>0</v>
      </c>
      <c r="N57" s="30" t="str">
        <f t="shared" si="21"/>
        <v>0</v>
      </c>
      <c r="O57" s="31">
        <f t="shared" si="22"/>
        <v>0</v>
      </c>
      <c r="P57" s="31">
        <f t="shared" si="23"/>
        <v>3</v>
      </c>
      <c r="Q57" s="30">
        <f t="shared" si="24"/>
        <v>0</v>
      </c>
      <c r="R57" s="32" t="str">
        <f t="shared" si="25"/>
        <v>0</v>
      </c>
    </row>
    <row r="58" spans="1:18" x14ac:dyDescent="0.2">
      <c r="A58" s="25"/>
      <c r="B58" s="26"/>
      <c r="C58" s="27"/>
      <c r="D58" s="28">
        <f t="shared" si="13"/>
        <v>1</v>
      </c>
      <c r="E58" s="29" t="str">
        <f t="shared" si="14"/>
        <v>0</v>
      </c>
      <c r="F58" s="30" t="str">
        <f t="shared" si="15"/>
        <v>0</v>
      </c>
      <c r="G58" s="27"/>
      <c r="H58" s="28">
        <f t="shared" si="16"/>
        <v>1</v>
      </c>
      <c r="I58" s="29" t="str">
        <f t="shared" si="17"/>
        <v>0</v>
      </c>
      <c r="J58" s="30" t="str">
        <f t="shared" si="18"/>
        <v>0</v>
      </c>
      <c r="K58" s="27"/>
      <c r="L58" s="28">
        <f t="shared" si="19"/>
        <v>1</v>
      </c>
      <c r="M58" s="29" t="str">
        <f t="shared" si="20"/>
        <v>0</v>
      </c>
      <c r="N58" s="30" t="str">
        <f t="shared" si="21"/>
        <v>0</v>
      </c>
      <c r="O58" s="31">
        <f t="shared" si="22"/>
        <v>0</v>
      </c>
      <c r="P58" s="31">
        <f t="shared" si="23"/>
        <v>3</v>
      </c>
      <c r="Q58" s="30">
        <f t="shared" si="24"/>
        <v>0</v>
      </c>
      <c r="R58" s="32" t="str">
        <f t="shared" si="25"/>
        <v>0</v>
      </c>
    </row>
    <row r="59" spans="1:18" x14ac:dyDescent="0.2">
      <c r="A59" s="25"/>
      <c r="B59" s="26" t="s">
        <v>33</v>
      </c>
      <c r="C59" s="27"/>
      <c r="D59" s="28">
        <f t="shared" si="13"/>
        <v>1</v>
      </c>
      <c r="E59" s="29" t="str">
        <f t="shared" si="14"/>
        <v>0</v>
      </c>
      <c r="F59" s="30" t="str">
        <f t="shared" si="15"/>
        <v>0</v>
      </c>
      <c r="G59" s="27"/>
      <c r="H59" s="28">
        <f t="shared" si="16"/>
        <v>1</v>
      </c>
      <c r="I59" s="29" t="str">
        <f t="shared" si="17"/>
        <v>0</v>
      </c>
      <c r="J59" s="30" t="str">
        <f t="shared" si="18"/>
        <v>0</v>
      </c>
      <c r="K59" s="27"/>
      <c r="L59" s="28">
        <f t="shared" si="19"/>
        <v>1</v>
      </c>
      <c r="M59" s="29" t="str">
        <f t="shared" si="20"/>
        <v>0</v>
      </c>
      <c r="N59" s="30" t="str">
        <f t="shared" si="21"/>
        <v>0</v>
      </c>
      <c r="O59" s="31">
        <f t="shared" si="22"/>
        <v>0</v>
      </c>
      <c r="P59" s="31">
        <f t="shared" si="23"/>
        <v>3</v>
      </c>
      <c r="Q59" s="30">
        <f t="shared" si="24"/>
        <v>0</v>
      </c>
      <c r="R59" s="32" t="str">
        <f t="shared" si="25"/>
        <v>0</v>
      </c>
    </row>
    <row r="60" spans="1:18" x14ac:dyDescent="0.2">
      <c r="A60" s="25"/>
      <c r="B60" s="26" t="s">
        <v>34</v>
      </c>
      <c r="C60" s="27">
        <v>6.9444444444444404E-4</v>
      </c>
      <c r="D60" s="28">
        <f t="shared" si="13"/>
        <v>6.9444444444444404E-4</v>
      </c>
      <c r="E60" s="29">
        <f t="shared" si="14"/>
        <v>1</v>
      </c>
      <c r="F60" s="30">
        <f t="shared" si="15"/>
        <v>1</v>
      </c>
      <c r="G60" s="27"/>
      <c r="H60" s="28">
        <f t="shared" si="16"/>
        <v>1</v>
      </c>
      <c r="I60" s="29" t="str">
        <f t="shared" si="17"/>
        <v>0</v>
      </c>
      <c r="J60" s="30" t="str">
        <f t="shared" si="18"/>
        <v>0</v>
      </c>
      <c r="K60" s="27"/>
      <c r="L60" s="28">
        <f t="shared" si="19"/>
        <v>1</v>
      </c>
      <c r="M60" s="29" t="str">
        <f t="shared" si="20"/>
        <v>0</v>
      </c>
      <c r="N60" s="30" t="str">
        <f t="shared" si="21"/>
        <v>0</v>
      </c>
      <c r="O60" s="31">
        <f t="shared" si="22"/>
        <v>6.9444444444444404E-4</v>
      </c>
      <c r="P60" s="31">
        <f t="shared" si="23"/>
        <v>2.0006944444444446</v>
      </c>
      <c r="Q60" s="30">
        <f t="shared" si="24"/>
        <v>1</v>
      </c>
      <c r="R60" s="32" t="str">
        <f t="shared" si="25"/>
        <v>0</v>
      </c>
    </row>
    <row r="61" spans="1:18" x14ac:dyDescent="0.2">
      <c r="A61" s="25">
        <v>35</v>
      </c>
      <c r="B61" s="26" t="s">
        <v>35</v>
      </c>
      <c r="C61" s="27">
        <v>1.38888888888889E-3</v>
      </c>
      <c r="D61" s="28">
        <f t="shared" si="13"/>
        <v>1.38888888888889E-3</v>
      </c>
      <c r="E61" s="29">
        <f t="shared" si="14"/>
        <v>1</v>
      </c>
      <c r="F61" s="30">
        <f t="shared" si="15"/>
        <v>4</v>
      </c>
      <c r="G61" s="27"/>
      <c r="H61" s="28">
        <f t="shared" si="16"/>
        <v>1</v>
      </c>
      <c r="I61" s="29" t="str">
        <f t="shared" si="17"/>
        <v>0</v>
      </c>
      <c r="J61" s="30" t="str">
        <f t="shared" si="18"/>
        <v>0</v>
      </c>
      <c r="K61" s="27"/>
      <c r="L61" s="28">
        <f t="shared" si="19"/>
        <v>1</v>
      </c>
      <c r="M61" s="29" t="str">
        <f t="shared" si="20"/>
        <v>0</v>
      </c>
      <c r="N61" s="30" t="str">
        <f t="shared" si="21"/>
        <v>0</v>
      </c>
      <c r="O61" s="31">
        <f t="shared" si="22"/>
        <v>1.38888888888889E-3</v>
      </c>
      <c r="P61" s="31">
        <f t="shared" si="23"/>
        <v>2.0013888888888891</v>
      </c>
      <c r="Q61" s="30">
        <f t="shared" si="24"/>
        <v>1</v>
      </c>
      <c r="R61" s="32" t="str">
        <f t="shared" si="25"/>
        <v>0</v>
      </c>
    </row>
    <row r="62" spans="1:18" x14ac:dyDescent="0.2">
      <c r="A62" s="25">
        <v>80</v>
      </c>
      <c r="B62" s="26" t="s">
        <v>36</v>
      </c>
      <c r="C62" s="27">
        <v>2.0833333333333298E-3</v>
      </c>
      <c r="D62" s="28">
        <f t="shared" si="13"/>
        <v>2.0833333333333298E-3</v>
      </c>
      <c r="E62" s="29">
        <f t="shared" si="14"/>
        <v>1</v>
      </c>
      <c r="F62" s="30">
        <f t="shared" si="15"/>
        <v>7</v>
      </c>
      <c r="G62" s="27"/>
      <c r="H62" s="28">
        <f t="shared" si="16"/>
        <v>1</v>
      </c>
      <c r="I62" s="29" t="str">
        <f t="shared" si="17"/>
        <v>0</v>
      </c>
      <c r="J62" s="30" t="str">
        <f t="shared" si="18"/>
        <v>0</v>
      </c>
      <c r="K62" s="27"/>
      <c r="L62" s="28">
        <f t="shared" si="19"/>
        <v>1</v>
      </c>
      <c r="M62" s="29" t="str">
        <f t="shared" si="20"/>
        <v>0</v>
      </c>
      <c r="N62" s="30" t="str">
        <f t="shared" si="21"/>
        <v>0</v>
      </c>
      <c r="O62" s="31">
        <f t="shared" si="22"/>
        <v>2.0833333333333298E-3</v>
      </c>
      <c r="P62" s="31">
        <f t="shared" si="23"/>
        <v>2.0020833333333332</v>
      </c>
      <c r="Q62" s="30">
        <f t="shared" si="24"/>
        <v>1</v>
      </c>
      <c r="R62" s="32" t="str">
        <f t="shared" si="25"/>
        <v>0</v>
      </c>
    </row>
    <row r="63" spans="1:18" x14ac:dyDescent="0.2">
      <c r="A63" s="25">
        <v>33</v>
      </c>
      <c r="B63" s="26" t="s">
        <v>37</v>
      </c>
      <c r="C63" s="27">
        <v>2.7777777777777801E-3</v>
      </c>
      <c r="D63" s="28">
        <f t="shared" si="13"/>
        <v>2.7777777777777801E-3</v>
      </c>
      <c r="E63" s="29">
        <f t="shared" si="14"/>
        <v>1</v>
      </c>
      <c r="F63" s="30">
        <f t="shared" si="15"/>
        <v>10</v>
      </c>
      <c r="G63" s="27"/>
      <c r="H63" s="28">
        <f t="shared" si="16"/>
        <v>1</v>
      </c>
      <c r="I63" s="29" t="str">
        <f t="shared" si="17"/>
        <v>0</v>
      </c>
      <c r="J63" s="30" t="str">
        <f t="shared" si="18"/>
        <v>0</v>
      </c>
      <c r="K63" s="27"/>
      <c r="L63" s="28">
        <f t="shared" si="19"/>
        <v>1</v>
      </c>
      <c r="M63" s="29" t="str">
        <f t="shared" si="20"/>
        <v>0</v>
      </c>
      <c r="N63" s="30" t="str">
        <f t="shared" si="21"/>
        <v>0</v>
      </c>
      <c r="O63" s="31">
        <f t="shared" si="22"/>
        <v>2.7777777777777801E-3</v>
      </c>
      <c r="P63" s="31">
        <f t="shared" si="23"/>
        <v>2.0027777777777778</v>
      </c>
      <c r="Q63" s="30">
        <f t="shared" si="24"/>
        <v>1</v>
      </c>
      <c r="R63" s="32" t="str">
        <f t="shared" si="25"/>
        <v>0</v>
      </c>
    </row>
    <row r="64" spans="1:18" x14ac:dyDescent="0.2">
      <c r="A64" s="25">
        <v>59</v>
      </c>
      <c r="B64" s="26" t="s">
        <v>38</v>
      </c>
      <c r="C64" s="27">
        <v>3.4722222222222199E-3</v>
      </c>
      <c r="D64" s="28">
        <f t="shared" si="13"/>
        <v>3.4722222222222199E-3</v>
      </c>
      <c r="E64" s="29">
        <f t="shared" si="14"/>
        <v>1</v>
      </c>
      <c r="F64" s="30">
        <f t="shared" si="15"/>
        <v>12</v>
      </c>
      <c r="G64" s="27"/>
      <c r="H64" s="28">
        <f t="shared" si="16"/>
        <v>1</v>
      </c>
      <c r="I64" s="29" t="str">
        <f t="shared" si="17"/>
        <v>0</v>
      </c>
      <c r="J64" s="30" t="str">
        <f t="shared" si="18"/>
        <v>0</v>
      </c>
      <c r="K64" s="27"/>
      <c r="L64" s="28">
        <f t="shared" si="19"/>
        <v>1</v>
      </c>
      <c r="M64" s="29" t="str">
        <f t="shared" si="20"/>
        <v>0</v>
      </c>
      <c r="N64" s="30" t="str">
        <f t="shared" si="21"/>
        <v>0</v>
      </c>
      <c r="O64" s="31">
        <f t="shared" si="22"/>
        <v>3.4722222222222199E-3</v>
      </c>
      <c r="P64" s="31">
        <f t="shared" si="23"/>
        <v>2.0034722222222223</v>
      </c>
      <c r="Q64" s="30">
        <f t="shared" si="24"/>
        <v>1</v>
      </c>
      <c r="R64" s="32" t="str">
        <f t="shared" si="25"/>
        <v>0</v>
      </c>
    </row>
    <row r="65" spans="1:18" x14ac:dyDescent="0.2">
      <c r="A65" s="25">
        <v>60</v>
      </c>
      <c r="B65" s="26" t="s">
        <v>39</v>
      </c>
      <c r="C65" s="27">
        <v>4.1666666666666701E-3</v>
      </c>
      <c r="D65" s="28">
        <f t="shared" si="13"/>
        <v>4.1666666666666701E-3</v>
      </c>
      <c r="E65" s="29">
        <f t="shared" si="14"/>
        <v>1</v>
      </c>
      <c r="F65" s="30">
        <f t="shared" si="15"/>
        <v>14</v>
      </c>
      <c r="G65" s="27"/>
      <c r="H65" s="28">
        <f t="shared" si="16"/>
        <v>1</v>
      </c>
      <c r="I65" s="29" t="str">
        <f t="shared" si="17"/>
        <v>0</v>
      </c>
      <c r="J65" s="30" t="str">
        <f t="shared" si="18"/>
        <v>0</v>
      </c>
      <c r="K65" s="27"/>
      <c r="L65" s="28">
        <f t="shared" si="19"/>
        <v>1</v>
      </c>
      <c r="M65" s="29" t="str">
        <f t="shared" si="20"/>
        <v>0</v>
      </c>
      <c r="N65" s="30" t="str">
        <f t="shared" si="21"/>
        <v>0</v>
      </c>
      <c r="O65" s="31">
        <f t="shared" si="22"/>
        <v>4.1666666666666701E-3</v>
      </c>
      <c r="P65" s="31">
        <f t="shared" si="23"/>
        <v>2.0041666666666664</v>
      </c>
      <c r="Q65" s="30">
        <f t="shared" si="24"/>
        <v>1</v>
      </c>
      <c r="R65" s="32" t="str">
        <f t="shared" si="25"/>
        <v>0</v>
      </c>
    </row>
    <row r="66" spans="1:18" x14ac:dyDescent="0.2">
      <c r="A66" s="25"/>
      <c r="B66" s="26"/>
      <c r="C66" s="27"/>
      <c r="D66" s="28">
        <f t="shared" si="13"/>
        <v>1</v>
      </c>
      <c r="E66" s="29" t="str">
        <f t="shared" si="14"/>
        <v>0</v>
      </c>
      <c r="F66" s="30" t="str">
        <f t="shared" si="15"/>
        <v>0</v>
      </c>
      <c r="G66" s="27"/>
      <c r="H66" s="28">
        <f t="shared" si="16"/>
        <v>1</v>
      </c>
      <c r="I66" s="29" t="str">
        <f t="shared" si="17"/>
        <v>0</v>
      </c>
      <c r="J66" s="30" t="str">
        <f t="shared" si="18"/>
        <v>0</v>
      </c>
      <c r="K66" s="27"/>
      <c r="L66" s="28">
        <f t="shared" si="19"/>
        <v>1</v>
      </c>
      <c r="M66" s="29" t="str">
        <f t="shared" si="20"/>
        <v>0</v>
      </c>
      <c r="N66" s="30" t="str">
        <f t="shared" si="21"/>
        <v>0</v>
      </c>
      <c r="O66" s="31">
        <f t="shared" si="22"/>
        <v>0</v>
      </c>
      <c r="P66" s="31">
        <f t="shared" si="23"/>
        <v>3</v>
      </c>
      <c r="Q66" s="30">
        <f t="shared" si="24"/>
        <v>0</v>
      </c>
      <c r="R66" s="32" t="str">
        <f t="shared" si="25"/>
        <v>0</v>
      </c>
    </row>
    <row r="67" spans="1:18" x14ac:dyDescent="0.2">
      <c r="A67" s="25"/>
      <c r="B67" s="26"/>
      <c r="C67" s="27"/>
      <c r="D67" s="28">
        <f t="shared" si="13"/>
        <v>1</v>
      </c>
      <c r="E67" s="29" t="str">
        <f t="shared" si="14"/>
        <v>0</v>
      </c>
      <c r="F67" s="30" t="str">
        <f t="shared" si="15"/>
        <v>0</v>
      </c>
      <c r="G67" s="27"/>
      <c r="H67" s="28">
        <f t="shared" si="16"/>
        <v>1</v>
      </c>
      <c r="I67" s="29" t="str">
        <f t="shared" si="17"/>
        <v>0</v>
      </c>
      <c r="J67" s="30" t="str">
        <f t="shared" si="18"/>
        <v>0</v>
      </c>
      <c r="K67" s="27"/>
      <c r="L67" s="28">
        <f t="shared" si="19"/>
        <v>1</v>
      </c>
      <c r="M67" s="29" t="str">
        <f t="shared" si="20"/>
        <v>0</v>
      </c>
      <c r="N67" s="30" t="str">
        <f t="shared" si="21"/>
        <v>0</v>
      </c>
      <c r="O67" s="31">
        <f t="shared" si="22"/>
        <v>0</v>
      </c>
      <c r="P67" s="31">
        <f t="shared" si="23"/>
        <v>3</v>
      </c>
      <c r="Q67" s="30">
        <f t="shared" si="24"/>
        <v>0</v>
      </c>
      <c r="R67" s="32" t="str">
        <f t="shared" si="25"/>
        <v>0</v>
      </c>
    </row>
    <row r="68" spans="1:18" x14ac:dyDescent="0.2">
      <c r="A68" s="25"/>
      <c r="B68" s="26"/>
      <c r="C68" s="27"/>
      <c r="D68" s="28">
        <f t="shared" si="13"/>
        <v>1</v>
      </c>
      <c r="E68" s="29" t="str">
        <f t="shared" si="14"/>
        <v>0</v>
      </c>
      <c r="F68" s="30" t="str">
        <f t="shared" si="15"/>
        <v>0</v>
      </c>
      <c r="G68" s="27"/>
      <c r="H68" s="28">
        <f t="shared" si="16"/>
        <v>1</v>
      </c>
      <c r="I68" s="29" t="str">
        <f t="shared" si="17"/>
        <v>0</v>
      </c>
      <c r="J68" s="30" t="str">
        <f t="shared" si="18"/>
        <v>0</v>
      </c>
      <c r="K68" s="27"/>
      <c r="L68" s="28">
        <f t="shared" si="19"/>
        <v>1</v>
      </c>
      <c r="M68" s="29" t="str">
        <f t="shared" si="20"/>
        <v>0</v>
      </c>
      <c r="N68" s="30" t="str">
        <f t="shared" si="21"/>
        <v>0</v>
      </c>
      <c r="O68" s="31">
        <f t="shared" si="22"/>
        <v>0</v>
      </c>
      <c r="P68" s="31">
        <f t="shared" si="23"/>
        <v>3</v>
      </c>
      <c r="Q68" s="30">
        <f t="shared" si="24"/>
        <v>0</v>
      </c>
      <c r="R68" s="32" t="str">
        <f t="shared" si="25"/>
        <v>0</v>
      </c>
    </row>
    <row r="69" spans="1:18" x14ac:dyDescent="0.2">
      <c r="A69" s="33"/>
      <c r="B69" s="26"/>
      <c r="C69" s="27"/>
      <c r="D69" s="28">
        <f t="shared" si="13"/>
        <v>1</v>
      </c>
      <c r="E69" s="29" t="str">
        <f t="shared" si="14"/>
        <v>0</v>
      </c>
      <c r="F69" s="30" t="str">
        <f t="shared" si="15"/>
        <v>0</v>
      </c>
      <c r="G69" s="27"/>
      <c r="H69" s="28">
        <f t="shared" si="16"/>
        <v>1</v>
      </c>
      <c r="I69" s="29" t="str">
        <f t="shared" si="17"/>
        <v>0</v>
      </c>
      <c r="J69" s="30" t="str">
        <f t="shared" si="18"/>
        <v>0</v>
      </c>
      <c r="K69" s="27"/>
      <c r="L69" s="28">
        <f t="shared" si="19"/>
        <v>1</v>
      </c>
      <c r="M69" s="29" t="str">
        <f t="shared" si="20"/>
        <v>0</v>
      </c>
      <c r="N69" s="30" t="str">
        <f t="shared" si="21"/>
        <v>0</v>
      </c>
      <c r="O69" s="31">
        <f t="shared" si="22"/>
        <v>0</v>
      </c>
      <c r="P69" s="31">
        <f t="shared" si="23"/>
        <v>3</v>
      </c>
      <c r="Q69" s="30">
        <f t="shared" si="24"/>
        <v>0</v>
      </c>
      <c r="R69" s="32" t="str">
        <f t="shared" si="25"/>
        <v>0</v>
      </c>
    </row>
    <row r="70" spans="1:18" x14ac:dyDescent="0.2">
      <c r="A70" s="33"/>
      <c r="B70" s="26" t="s">
        <v>40</v>
      </c>
      <c r="C70" s="27"/>
      <c r="D70" s="28">
        <f t="shared" si="13"/>
        <v>1</v>
      </c>
      <c r="E70" s="29" t="str">
        <f t="shared" si="14"/>
        <v>0</v>
      </c>
      <c r="F70" s="30" t="str">
        <f t="shared" si="15"/>
        <v>0</v>
      </c>
      <c r="G70" s="27"/>
      <c r="H70" s="28">
        <f t="shared" si="16"/>
        <v>1</v>
      </c>
      <c r="I70" s="29" t="str">
        <f t="shared" si="17"/>
        <v>0</v>
      </c>
      <c r="J70" s="30" t="str">
        <f t="shared" si="18"/>
        <v>0</v>
      </c>
      <c r="K70" s="27"/>
      <c r="L70" s="28">
        <f t="shared" si="19"/>
        <v>1</v>
      </c>
      <c r="M70" s="29" t="str">
        <f t="shared" si="20"/>
        <v>0</v>
      </c>
      <c r="N70" s="30" t="str">
        <f t="shared" si="21"/>
        <v>0</v>
      </c>
      <c r="O70" s="31">
        <f t="shared" si="22"/>
        <v>0</v>
      </c>
      <c r="P70" s="31">
        <f t="shared" si="23"/>
        <v>3</v>
      </c>
      <c r="Q70" s="30">
        <f t="shared" si="24"/>
        <v>0</v>
      </c>
      <c r="R70" s="32" t="str">
        <f t="shared" si="25"/>
        <v>0</v>
      </c>
    </row>
    <row r="71" spans="1:18" x14ac:dyDescent="0.2">
      <c r="A71" s="33">
        <v>37</v>
      </c>
      <c r="B71" s="26" t="s">
        <v>41</v>
      </c>
      <c r="C71" s="27">
        <v>6.9444444444444404E-4</v>
      </c>
      <c r="D71" s="28">
        <f t="shared" si="13"/>
        <v>6.9444444444444404E-4</v>
      </c>
      <c r="E71" s="29">
        <f t="shared" si="14"/>
        <v>1</v>
      </c>
      <c r="F71" s="30">
        <f t="shared" si="15"/>
        <v>1</v>
      </c>
      <c r="G71" s="27"/>
      <c r="H71" s="28">
        <f t="shared" si="16"/>
        <v>1</v>
      </c>
      <c r="I71" s="29" t="str">
        <f t="shared" si="17"/>
        <v>0</v>
      </c>
      <c r="J71" s="30" t="str">
        <f t="shared" si="18"/>
        <v>0</v>
      </c>
      <c r="K71" s="27"/>
      <c r="L71" s="28">
        <f t="shared" si="19"/>
        <v>1</v>
      </c>
      <c r="M71" s="29" t="str">
        <f t="shared" si="20"/>
        <v>0</v>
      </c>
      <c r="N71" s="30" t="str">
        <f t="shared" si="21"/>
        <v>0</v>
      </c>
      <c r="O71" s="31">
        <f t="shared" si="22"/>
        <v>6.9444444444444404E-4</v>
      </c>
      <c r="P71" s="31">
        <f t="shared" si="23"/>
        <v>2.0006944444444446</v>
      </c>
      <c r="Q71" s="30">
        <f t="shared" si="24"/>
        <v>1</v>
      </c>
      <c r="R71" s="32" t="str">
        <f t="shared" si="25"/>
        <v>0</v>
      </c>
    </row>
    <row r="72" spans="1:18" x14ac:dyDescent="0.2">
      <c r="A72" s="33">
        <v>39</v>
      </c>
      <c r="B72" s="26" t="s">
        <v>42</v>
      </c>
      <c r="C72" s="27">
        <v>1.38888888888889E-3</v>
      </c>
      <c r="D72" s="28">
        <f t="shared" si="13"/>
        <v>1.38888888888889E-3</v>
      </c>
      <c r="E72" s="29">
        <f t="shared" si="14"/>
        <v>1</v>
      </c>
      <c r="F72" s="30">
        <f t="shared" si="15"/>
        <v>4</v>
      </c>
      <c r="G72" s="27"/>
      <c r="H72" s="28">
        <f t="shared" si="16"/>
        <v>1</v>
      </c>
      <c r="I72" s="29" t="str">
        <f t="shared" si="17"/>
        <v>0</v>
      </c>
      <c r="J72" s="30" t="str">
        <f t="shared" si="18"/>
        <v>0</v>
      </c>
      <c r="K72" s="27"/>
      <c r="L72" s="28">
        <f t="shared" si="19"/>
        <v>1</v>
      </c>
      <c r="M72" s="29" t="str">
        <f t="shared" si="20"/>
        <v>0</v>
      </c>
      <c r="N72" s="30" t="str">
        <f t="shared" si="21"/>
        <v>0</v>
      </c>
      <c r="O72" s="31">
        <f t="shared" si="22"/>
        <v>1.38888888888889E-3</v>
      </c>
      <c r="P72" s="31">
        <f t="shared" si="23"/>
        <v>2.0013888888888891</v>
      </c>
      <c r="Q72" s="30">
        <f t="shared" si="24"/>
        <v>1</v>
      </c>
      <c r="R72" s="32" t="str">
        <f t="shared" si="25"/>
        <v>0</v>
      </c>
    </row>
    <row r="73" spans="1:18" x14ac:dyDescent="0.2">
      <c r="A73" s="25">
        <v>38</v>
      </c>
      <c r="B73" s="26" t="s">
        <v>43</v>
      </c>
      <c r="C73" s="27">
        <v>2.0833333333333298E-3</v>
      </c>
      <c r="D73" s="28">
        <f t="shared" si="13"/>
        <v>2.0833333333333298E-3</v>
      </c>
      <c r="E73" s="29">
        <f t="shared" si="14"/>
        <v>1</v>
      </c>
      <c r="F73" s="30">
        <f t="shared" si="15"/>
        <v>7</v>
      </c>
      <c r="G73" s="27"/>
      <c r="H73" s="28">
        <f t="shared" si="16"/>
        <v>1</v>
      </c>
      <c r="I73" s="29" t="str">
        <f t="shared" si="17"/>
        <v>0</v>
      </c>
      <c r="J73" s="30" t="str">
        <f t="shared" si="18"/>
        <v>0</v>
      </c>
      <c r="K73" s="27"/>
      <c r="L73" s="28">
        <f t="shared" si="19"/>
        <v>1</v>
      </c>
      <c r="M73" s="29" t="str">
        <f t="shared" si="20"/>
        <v>0</v>
      </c>
      <c r="N73" s="30" t="str">
        <f t="shared" si="21"/>
        <v>0</v>
      </c>
      <c r="O73" s="31">
        <f t="shared" si="22"/>
        <v>2.0833333333333298E-3</v>
      </c>
      <c r="P73" s="31">
        <f t="shared" si="23"/>
        <v>2.0020833333333332</v>
      </c>
      <c r="Q73" s="30">
        <f t="shared" si="24"/>
        <v>1</v>
      </c>
      <c r="R73" s="32" t="str">
        <f t="shared" si="25"/>
        <v>0</v>
      </c>
    </row>
    <row r="74" spans="1:18" x14ac:dyDescent="0.2">
      <c r="A74" s="25">
        <v>86</v>
      </c>
      <c r="B74" s="26" t="s">
        <v>44</v>
      </c>
      <c r="C74" s="27">
        <v>2.7777777777777801E-3</v>
      </c>
      <c r="D74" s="28">
        <f t="shared" si="13"/>
        <v>2.7777777777777801E-3</v>
      </c>
      <c r="E74" s="29">
        <f t="shared" si="14"/>
        <v>1</v>
      </c>
      <c r="F74" s="30">
        <f t="shared" si="15"/>
        <v>10</v>
      </c>
      <c r="G74" s="27"/>
      <c r="H74" s="28">
        <f t="shared" si="16"/>
        <v>1</v>
      </c>
      <c r="I74" s="29" t="str">
        <f t="shared" si="17"/>
        <v>0</v>
      </c>
      <c r="J74" s="30" t="str">
        <f t="shared" si="18"/>
        <v>0</v>
      </c>
      <c r="K74" s="27"/>
      <c r="L74" s="28">
        <f t="shared" si="19"/>
        <v>1</v>
      </c>
      <c r="M74" s="29" t="str">
        <f t="shared" si="20"/>
        <v>0</v>
      </c>
      <c r="N74" s="30" t="str">
        <f t="shared" si="21"/>
        <v>0</v>
      </c>
      <c r="O74" s="31">
        <f t="shared" si="22"/>
        <v>2.7777777777777801E-3</v>
      </c>
      <c r="P74" s="31">
        <f t="shared" si="23"/>
        <v>2.0027777777777778</v>
      </c>
      <c r="Q74" s="30">
        <f t="shared" si="24"/>
        <v>1</v>
      </c>
      <c r="R74" s="32" t="str">
        <f t="shared" si="25"/>
        <v>0</v>
      </c>
    </row>
    <row r="75" spans="1:18" s="24" customFormat="1" x14ac:dyDescent="0.2">
      <c r="A75" s="25">
        <v>32</v>
      </c>
      <c r="B75" s="26" t="s">
        <v>45</v>
      </c>
      <c r="C75" s="27">
        <v>3.4722222222222199E-3</v>
      </c>
      <c r="D75" s="28">
        <f t="shared" si="13"/>
        <v>3.4722222222222199E-3</v>
      </c>
      <c r="E75" s="29">
        <f t="shared" si="14"/>
        <v>1</v>
      </c>
      <c r="F75" s="30">
        <f t="shared" si="15"/>
        <v>12</v>
      </c>
      <c r="G75" s="27"/>
      <c r="H75" s="28">
        <f t="shared" si="16"/>
        <v>1</v>
      </c>
      <c r="I75" s="29" t="str">
        <f t="shared" si="17"/>
        <v>0</v>
      </c>
      <c r="J75" s="30" t="str">
        <f t="shared" si="18"/>
        <v>0</v>
      </c>
      <c r="K75" s="27"/>
      <c r="L75" s="28">
        <f t="shared" si="19"/>
        <v>1</v>
      </c>
      <c r="M75" s="29" t="str">
        <f t="shared" si="20"/>
        <v>0</v>
      </c>
      <c r="N75" s="30" t="str">
        <f t="shared" si="21"/>
        <v>0</v>
      </c>
      <c r="O75" s="31">
        <f t="shared" si="22"/>
        <v>3.4722222222222199E-3</v>
      </c>
      <c r="P75" s="31">
        <f t="shared" si="23"/>
        <v>2.0034722222222223</v>
      </c>
      <c r="Q75" s="30">
        <f t="shared" si="24"/>
        <v>1</v>
      </c>
      <c r="R75" s="32" t="str">
        <f t="shared" si="25"/>
        <v>0</v>
      </c>
    </row>
    <row r="76" spans="1:18" s="24" customFormat="1" x14ac:dyDescent="0.2">
      <c r="A76" s="25">
        <v>44</v>
      </c>
      <c r="B76" s="26" t="s">
        <v>46</v>
      </c>
      <c r="C76" s="27">
        <v>4.1666666666666701E-3</v>
      </c>
      <c r="D76" s="28">
        <f t="shared" si="13"/>
        <v>4.1666666666666701E-3</v>
      </c>
      <c r="E76" s="29">
        <f t="shared" si="14"/>
        <v>1</v>
      </c>
      <c r="F76" s="30">
        <f t="shared" si="15"/>
        <v>14</v>
      </c>
      <c r="G76" s="27"/>
      <c r="H76" s="28">
        <f t="shared" si="16"/>
        <v>1</v>
      </c>
      <c r="I76" s="29" t="str">
        <f t="shared" si="17"/>
        <v>0</v>
      </c>
      <c r="J76" s="30" t="str">
        <f t="shared" si="18"/>
        <v>0</v>
      </c>
      <c r="K76" s="27"/>
      <c r="L76" s="28">
        <f t="shared" si="19"/>
        <v>1</v>
      </c>
      <c r="M76" s="29" t="str">
        <f t="shared" si="20"/>
        <v>0</v>
      </c>
      <c r="N76" s="30" t="str">
        <f t="shared" si="21"/>
        <v>0</v>
      </c>
      <c r="O76" s="31">
        <f t="shared" si="22"/>
        <v>4.1666666666666701E-3</v>
      </c>
      <c r="P76" s="31">
        <f t="shared" si="23"/>
        <v>2.0041666666666664</v>
      </c>
      <c r="Q76" s="30">
        <f t="shared" si="24"/>
        <v>1</v>
      </c>
      <c r="R76" s="32" t="str">
        <f t="shared" si="25"/>
        <v>0</v>
      </c>
    </row>
    <row r="77" spans="1:18" x14ac:dyDescent="0.2">
      <c r="A77" s="25">
        <v>71</v>
      </c>
      <c r="B77" s="26" t="s">
        <v>47</v>
      </c>
      <c r="C77" s="27">
        <v>4.8611111111111103E-3</v>
      </c>
      <c r="D77" s="28">
        <f t="shared" si="13"/>
        <v>4.8611111111111103E-3</v>
      </c>
      <c r="E77" s="43">
        <f t="shared" si="14"/>
        <v>1</v>
      </c>
      <c r="F77" s="30">
        <f t="shared" si="15"/>
        <v>16</v>
      </c>
      <c r="G77" s="27"/>
      <c r="H77" s="28">
        <f t="shared" si="16"/>
        <v>1</v>
      </c>
      <c r="I77" s="43" t="str">
        <f t="shared" si="17"/>
        <v>0</v>
      </c>
      <c r="J77" s="30" t="str">
        <f t="shared" si="18"/>
        <v>0</v>
      </c>
      <c r="K77" s="27"/>
      <c r="L77" s="28">
        <f t="shared" si="19"/>
        <v>1</v>
      </c>
      <c r="M77" s="43" t="str">
        <f t="shared" si="20"/>
        <v>0</v>
      </c>
      <c r="N77" s="30" t="str">
        <f t="shared" si="21"/>
        <v>0</v>
      </c>
      <c r="O77" s="31">
        <f t="shared" si="22"/>
        <v>4.8611111111111103E-3</v>
      </c>
      <c r="P77" s="31">
        <f t="shared" si="23"/>
        <v>2.0048611111111114</v>
      </c>
      <c r="Q77" s="44">
        <f t="shared" si="24"/>
        <v>1</v>
      </c>
      <c r="R77" s="45" t="str">
        <f t="shared" si="25"/>
        <v>0</v>
      </c>
    </row>
    <row r="78" spans="1:18" x14ac:dyDescent="0.2">
      <c r="A78" s="35"/>
      <c r="B78" s="36"/>
      <c r="C78" s="37"/>
      <c r="D78" s="38">
        <f t="shared" si="13"/>
        <v>1</v>
      </c>
      <c r="E78" s="39" t="str">
        <f t="shared" si="14"/>
        <v>0</v>
      </c>
      <c r="F78" s="40" t="str">
        <f t="shared" si="15"/>
        <v>0</v>
      </c>
      <c r="G78" s="37"/>
      <c r="H78" s="38">
        <f t="shared" si="16"/>
        <v>1</v>
      </c>
      <c r="I78" s="39" t="str">
        <f t="shared" si="17"/>
        <v>0</v>
      </c>
      <c r="J78" s="40" t="str">
        <f t="shared" si="18"/>
        <v>0</v>
      </c>
      <c r="K78" s="37"/>
      <c r="L78" s="38">
        <f t="shared" si="19"/>
        <v>1</v>
      </c>
      <c r="M78" s="39" t="str">
        <f t="shared" si="20"/>
        <v>0</v>
      </c>
      <c r="N78" s="40" t="str">
        <f t="shared" si="21"/>
        <v>0</v>
      </c>
      <c r="O78" s="41">
        <f t="shared" si="22"/>
        <v>0</v>
      </c>
      <c r="P78" s="41">
        <f t="shared" si="23"/>
        <v>3</v>
      </c>
      <c r="Q78" s="40">
        <f t="shared" si="24"/>
        <v>0</v>
      </c>
      <c r="R78" s="42" t="str">
        <f t="shared" si="25"/>
        <v>0</v>
      </c>
    </row>
  </sheetData>
  <mergeCells count="10">
    <mergeCell ref="A8:A9"/>
    <mergeCell ref="C8:F8"/>
    <mergeCell ref="G8:J8"/>
    <mergeCell ref="K8:N8"/>
    <mergeCell ref="O8:R8"/>
    <mergeCell ref="A45:A46"/>
    <mergeCell ref="C45:F45"/>
    <mergeCell ref="G45:J45"/>
    <mergeCell ref="K45:N45"/>
    <mergeCell ref="O45:R45"/>
  </mergeCells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zoomScale="95" zoomScaleNormal="95" workbookViewId="0">
      <selection activeCell="K63" sqref="K63"/>
    </sheetView>
  </sheetViews>
  <sheetFormatPr defaultRowHeight="12.75" x14ac:dyDescent="0.2"/>
  <cols>
    <col min="1" max="1" width="9.140625" style="1" customWidth="1"/>
    <col min="2" max="2" width="20.28515625" customWidth="1"/>
    <col min="3" max="3" width="12.7109375" customWidth="1"/>
    <col min="4" max="5" width="12.7109375" hidden="1" customWidth="1"/>
    <col min="6" max="7" width="12.7109375" customWidth="1"/>
    <col min="8" max="9" width="12.7109375" hidden="1" customWidth="1"/>
    <col min="10" max="11" width="12.7109375" customWidth="1"/>
    <col min="12" max="13" width="12.7109375" hidden="1" customWidth="1"/>
    <col min="14" max="14" width="12.7109375" customWidth="1"/>
    <col min="15" max="15" width="14.140625" customWidth="1"/>
    <col min="16" max="16" width="12.140625" customWidth="1"/>
    <col min="17" max="17" width="11.7109375" style="2" customWidth="1"/>
    <col min="18" max="18" width="18.7109375" customWidth="1"/>
    <col min="19" max="19" width="8.5703125" customWidth="1"/>
    <col min="20" max="20" width="20.7109375" customWidth="1"/>
    <col min="21" max="21" width="13.7109375" customWidth="1"/>
    <col min="22" max="22" width="9.140625" customWidth="1"/>
    <col min="23" max="1025" width="8.5703125" customWidth="1"/>
  </cols>
  <sheetData>
    <row r="1" spans="1:21" ht="26.25" x14ac:dyDescent="0.4">
      <c r="B1" s="3" t="s">
        <v>0</v>
      </c>
    </row>
    <row r="2" spans="1:21" ht="11.25" customHeight="1" x14ac:dyDescent="0.4">
      <c r="B2" s="3"/>
    </row>
    <row r="3" spans="1:21" ht="18" x14ac:dyDescent="0.25">
      <c r="B3" s="4" t="s">
        <v>1</v>
      </c>
      <c r="C3" s="5" t="s">
        <v>2</v>
      </c>
      <c r="H3" s="6">
        <v>1</v>
      </c>
    </row>
    <row r="4" spans="1:21" ht="18" x14ac:dyDescent="0.25">
      <c r="B4" s="4" t="s">
        <v>3</v>
      </c>
      <c r="C4" s="5" t="s">
        <v>4</v>
      </c>
    </row>
    <row r="5" spans="1:21" ht="18" x14ac:dyDescent="0.25">
      <c r="B5" s="4" t="s">
        <v>5</v>
      </c>
      <c r="C5" s="5" t="s">
        <v>6</v>
      </c>
    </row>
    <row r="6" spans="1:21" ht="12" customHeight="1" x14ac:dyDescent="0.4">
      <c r="B6" s="3"/>
    </row>
    <row r="7" spans="1:21" x14ac:dyDescent="0.2">
      <c r="D7" s="7"/>
      <c r="E7" s="7"/>
    </row>
    <row r="8" spans="1:21" s="9" customFormat="1" ht="25.5" customHeight="1" x14ac:dyDescent="0.25">
      <c r="A8" s="147" t="s">
        <v>7</v>
      </c>
      <c r="B8" s="8" t="s">
        <v>48</v>
      </c>
      <c r="C8" s="148" t="s">
        <v>49</v>
      </c>
      <c r="D8" s="148"/>
      <c r="E8" s="148"/>
      <c r="F8" s="148"/>
      <c r="G8" s="148" t="s">
        <v>50</v>
      </c>
      <c r="H8" s="148"/>
      <c r="I8" s="148"/>
      <c r="J8" s="148"/>
      <c r="K8" s="148" t="s">
        <v>51</v>
      </c>
      <c r="L8" s="148"/>
      <c r="M8" s="148"/>
      <c r="N8" s="148"/>
      <c r="O8" s="149" t="s">
        <v>12</v>
      </c>
      <c r="P8" s="149"/>
      <c r="Q8" s="149"/>
      <c r="R8" s="149"/>
      <c r="T8" s="10"/>
      <c r="U8" s="10"/>
    </row>
    <row r="9" spans="1:21" s="9" customFormat="1" x14ac:dyDescent="0.2">
      <c r="A9" s="147"/>
      <c r="B9" s="11" t="s">
        <v>13</v>
      </c>
      <c r="C9" s="12" t="s">
        <v>14</v>
      </c>
      <c r="D9" s="12"/>
      <c r="E9" s="12"/>
      <c r="F9" s="12" t="s">
        <v>15</v>
      </c>
      <c r="G9" s="12" t="s">
        <v>14</v>
      </c>
      <c r="H9" s="12"/>
      <c r="I9" s="12"/>
      <c r="J9" s="12" t="s">
        <v>15</v>
      </c>
      <c r="K9" s="12" t="s">
        <v>14</v>
      </c>
      <c r="L9" s="12"/>
      <c r="M9" s="12"/>
      <c r="N9" s="12" t="s">
        <v>15</v>
      </c>
      <c r="O9" s="12" t="s">
        <v>14</v>
      </c>
      <c r="P9" s="12"/>
      <c r="Q9" s="13" t="s">
        <v>16</v>
      </c>
      <c r="R9" s="14" t="s">
        <v>15</v>
      </c>
      <c r="U9" s="15"/>
    </row>
    <row r="10" spans="1:21" s="146" customFormat="1" x14ac:dyDescent="0.2">
      <c r="A10" s="138">
        <v>68</v>
      </c>
      <c r="B10" s="139" t="s">
        <v>98</v>
      </c>
      <c r="C10" s="140">
        <v>1.63194444444444E-2</v>
      </c>
      <c r="D10" s="141">
        <f t="shared" ref="D10:D36" si="0">IF(C10&gt;0,C10,$H$3)</f>
        <v>1.63194444444444E-2</v>
      </c>
      <c r="E10" s="142">
        <f t="shared" ref="E10:E36" si="1">IF(C10&gt;0,$H$3,"0")</f>
        <v>1</v>
      </c>
      <c r="F10" s="143">
        <f t="shared" ref="F10:F36" si="2">IF(E10=1,RANK(D10,D$10:D$36,1),"0")</f>
        <v>1</v>
      </c>
      <c r="G10" s="140">
        <v>8.4039351851851851E-2</v>
      </c>
      <c r="H10" s="141">
        <f t="shared" ref="H10:H36" si="3">IF(G10&gt;0,G10,$H$3)</f>
        <v>8.4039351851851851E-2</v>
      </c>
      <c r="I10" s="142">
        <f t="shared" ref="I10:I36" si="4">IF(G10&gt;0,$H$3,"0")</f>
        <v>1</v>
      </c>
      <c r="J10" s="143">
        <f t="shared" ref="J10:J36" si="5">IF(I10=1,RANK(H10,H$10:H$36,1),"0")</f>
        <v>1</v>
      </c>
      <c r="K10" s="140">
        <v>3.4178240740740738E-2</v>
      </c>
      <c r="L10" s="141">
        <f t="shared" ref="L10:L36" si="6">IF(K10&gt;0,K10,$H$3)</f>
        <v>3.4178240740740738E-2</v>
      </c>
      <c r="M10" s="142">
        <f t="shared" ref="M10:M36" si="7">IF(K10&gt;0,$H$3,"0")</f>
        <v>1</v>
      </c>
      <c r="N10" s="143">
        <f t="shared" ref="N10:N36" si="8">IF(M10=1,RANK(L10,L$10:L$36,1),"0")</f>
        <v>1</v>
      </c>
      <c r="O10" s="144">
        <f t="shared" ref="O10:O36" si="9">C10+G10+K10</f>
        <v>0.13453703703703698</v>
      </c>
      <c r="P10" s="144">
        <f t="shared" ref="P10:P36" si="10">D10+H10+L10</f>
        <v>0.13453703703703698</v>
      </c>
      <c r="Q10" s="143">
        <f t="shared" ref="Q10:Q36" si="11">E10+I10+M10</f>
        <v>3</v>
      </c>
      <c r="R10" s="145">
        <f t="shared" ref="R10:R36" si="12">IF(Q10=3,RANK(P10,P$10:P$36,1),"0")</f>
        <v>1</v>
      </c>
    </row>
    <row r="11" spans="1:21" x14ac:dyDescent="0.2">
      <c r="A11" s="25">
        <v>58</v>
      </c>
      <c r="B11" s="26" t="s">
        <v>52</v>
      </c>
      <c r="C11" s="27">
        <v>1.6666666666666701E-2</v>
      </c>
      <c r="D11" s="28">
        <f t="shared" si="0"/>
        <v>1.6666666666666701E-2</v>
      </c>
      <c r="E11" s="29">
        <f t="shared" si="1"/>
        <v>1</v>
      </c>
      <c r="F11" s="30">
        <f t="shared" si="2"/>
        <v>2</v>
      </c>
      <c r="G11" s="27"/>
      <c r="H11" s="28">
        <f t="shared" si="3"/>
        <v>1</v>
      </c>
      <c r="I11" s="29" t="str">
        <f t="shared" si="4"/>
        <v>0</v>
      </c>
      <c r="J11" s="30" t="str">
        <f t="shared" si="5"/>
        <v>0</v>
      </c>
      <c r="K11" s="27"/>
      <c r="L11" s="28">
        <f t="shared" si="6"/>
        <v>1</v>
      </c>
      <c r="M11" s="29" t="str">
        <f t="shared" si="7"/>
        <v>0</v>
      </c>
      <c r="N11" s="30" t="str">
        <f t="shared" si="8"/>
        <v>0</v>
      </c>
      <c r="O11" s="31">
        <f t="shared" si="9"/>
        <v>1.6666666666666701E-2</v>
      </c>
      <c r="P11" s="31">
        <f t="shared" si="10"/>
        <v>2.0166666666666666</v>
      </c>
      <c r="Q11" s="30">
        <f t="shared" si="11"/>
        <v>1</v>
      </c>
      <c r="R11" s="32" t="str">
        <f t="shared" si="12"/>
        <v>0</v>
      </c>
    </row>
    <row r="12" spans="1:21" x14ac:dyDescent="0.2">
      <c r="A12" s="25">
        <v>72</v>
      </c>
      <c r="B12" s="26" t="s">
        <v>53</v>
      </c>
      <c r="C12" s="27">
        <v>2.2349537037037001E-2</v>
      </c>
      <c r="D12" s="28">
        <f t="shared" si="0"/>
        <v>2.2349537037037001E-2</v>
      </c>
      <c r="E12" s="29">
        <f t="shared" si="1"/>
        <v>1</v>
      </c>
      <c r="F12" s="30">
        <f t="shared" si="2"/>
        <v>3</v>
      </c>
      <c r="G12" s="27"/>
      <c r="H12" s="28">
        <f t="shared" si="3"/>
        <v>1</v>
      </c>
      <c r="I12" s="29" t="str">
        <f t="shared" si="4"/>
        <v>0</v>
      </c>
      <c r="J12" s="30" t="str">
        <f t="shared" si="5"/>
        <v>0</v>
      </c>
      <c r="K12" s="27"/>
      <c r="L12" s="28">
        <f t="shared" si="6"/>
        <v>1</v>
      </c>
      <c r="M12" s="29" t="str">
        <f t="shared" si="7"/>
        <v>0</v>
      </c>
      <c r="N12" s="30" t="str">
        <f t="shared" si="8"/>
        <v>0</v>
      </c>
      <c r="O12" s="31">
        <f t="shared" si="9"/>
        <v>2.2349537037037001E-2</v>
      </c>
      <c r="P12" s="31">
        <f t="shared" si="10"/>
        <v>2.0223495370370372</v>
      </c>
      <c r="Q12" s="30">
        <f t="shared" si="11"/>
        <v>1</v>
      </c>
      <c r="R12" s="32" t="str">
        <f t="shared" si="12"/>
        <v>0</v>
      </c>
    </row>
    <row r="13" spans="1:21" x14ac:dyDescent="0.2">
      <c r="A13" s="25">
        <v>31</v>
      </c>
      <c r="B13" s="26" t="s">
        <v>54</v>
      </c>
      <c r="C13" s="27">
        <v>2.2569444444444399E-2</v>
      </c>
      <c r="D13" s="28">
        <f t="shared" si="0"/>
        <v>2.2569444444444399E-2</v>
      </c>
      <c r="E13" s="29">
        <f t="shared" si="1"/>
        <v>1</v>
      </c>
      <c r="F13" s="30">
        <f t="shared" si="2"/>
        <v>4</v>
      </c>
      <c r="G13" s="27"/>
      <c r="H13" s="28">
        <f t="shared" si="3"/>
        <v>1</v>
      </c>
      <c r="I13" s="29" t="str">
        <f t="shared" si="4"/>
        <v>0</v>
      </c>
      <c r="J13" s="30" t="str">
        <f t="shared" si="5"/>
        <v>0</v>
      </c>
      <c r="K13" s="27"/>
      <c r="L13" s="28">
        <f t="shared" si="6"/>
        <v>1</v>
      </c>
      <c r="M13" s="29" t="str">
        <f t="shared" si="7"/>
        <v>0</v>
      </c>
      <c r="N13" s="30" t="str">
        <f t="shared" si="8"/>
        <v>0</v>
      </c>
      <c r="O13" s="31">
        <f t="shared" si="9"/>
        <v>2.2569444444444399E-2</v>
      </c>
      <c r="P13" s="31">
        <f t="shared" si="10"/>
        <v>2.0225694444444446</v>
      </c>
      <c r="Q13" s="30">
        <f t="shared" si="11"/>
        <v>1</v>
      </c>
      <c r="R13" s="32" t="str">
        <f t="shared" si="12"/>
        <v>0</v>
      </c>
    </row>
    <row r="14" spans="1:21" x14ac:dyDescent="0.2">
      <c r="A14" s="25">
        <v>56</v>
      </c>
      <c r="B14" s="26" t="s">
        <v>55</v>
      </c>
      <c r="C14" s="27">
        <v>2.29166666666667E-2</v>
      </c>
      <c r="D14" s="28">
        <f t="shared" si="0"/>
        <v>2.29166666666667E-2</v>
      </c>
      <c r="E14" s="29">
        <f t="shared" si="1"/>
        <v>1</v>
      </c>
      <c r="F14" s="30">
        <f t="shared" si="2"/>
        <v>5</v>
      </c>
      <c r="G14" s="27"/>
      <c r="H14" s="28">
        <f t="shared" si="3"/>
        <v>1</v>
      </c>
      <c r="I14" s="29" t="str">
        <f t="shared" si="4"/>
        <v>0</v>
      </c>
      <c r="J14" s="30" t="str">
        <f t="shared" si="5"/>
        <v>0</v>
      </c>
      <c r="K14" s="27"/>
      <c r="L14" s="28">
        <f t="shared" si="6"/>
        <v>1</v>
      </c>
      <c r="M14" s="29" t="str">
        <f t="shared" si="7"/>
        <v>0</v>
      </c>
      <c r="N14" s="30" t="str">
        <f t="shared" si="8"/>
        <v>0</v>
      </c>
      <c r="O14" s="31">
        <f t="shared" si="9"/>
        <v>2.29166666666667E-2</v>
      </c>
      <c r="P14" s="31">
        <f t="shared" si="10"/>
        <v>2.0229166666666667</v>
      </c>
      <c r="Q14" s="30">
        <f t="shared" si="11"/>
        <v>1</v>
      </c>
      <c r="R14" s="32" t="str">
        <f t="shared" si="12"/>
        <v>0</v>
      </c>
    </row>
    <row r="15" spans="1:21" x14ac:dyDescent="0.2">
      <c r="A15" s="25">
        <v>64</v>
      </c>
      <c r="B15" s="26" t="s">
        <v>56</v>
      </c>
      <c r="C15" s="27">
        <v>2.32638888888889E-2</v>
      </c>
      <c r="D15" s="28">
        <f t="shared" si="0"/>
        <v>2.32638888888889E-2</v>
      </c>
      <c r="E15" s="29">
        <f t="shared" si="1"/>
        <v>1</v>
      </c>
      <c r="F15" s="30">
        <f t="shared" si="2"/>
        <v>6</v>
      </c>
      <c r="G15" s="27"/>
      <c r="H15" s="28">
        <f t="shared" si="3"/>
        <v>1</v>
      </c>
      <c r="I15" s="29" t="str">
        <f t="shared" si="4"/>
        <v>0</v>
      </c>
      <c r="J15" s="30" t="str">
        <f t="shared" si="5"/>
        <v>0</v>
      </c>
      <c r="K15" s="27"/>
      <c r="L15" s="28">
        <f t="shared" si="6"/>
        <v>1</v>
      </c>
      <c r="M15" s="29" t="str">
        <f t="shared" si="7"/>
        <v>0</v>
      </c>
      <c r="N15" s="30" t="str">
        <f t="shared" si="8"/>
        <v>0</v>
      </c>
      <c r="O15" s="31">
        <f t="shared" si="9"/>
        <v>2.32638888888889E-2</v>
      </c>
      <c r="P15" s="31">
        <f t="shared" si="10"/>
        <v>2.0232638888888888</v>
      </c>
      <c r="Q15" s="44">
        <f t="shared" si="11"/>
        <v>1</v>
      </c>
      <c r="R15" s="45" t="str">
        <f t="shared" si="12"/>
        <v>0</v>
      </c>
    </row>
    <row r="16" spans="1:21" x14ac:dyDescent="0.2">
      <c r="A16" s="33">
        <v>19</v>
      </c>
      <c r="B16" s="26" t="s">
        <v>99</v>
      </c>
      <c r="C16" s="27"/>
      <c r="D16" s="28">
        <f t="shared" si="0"/>
        <v>1</v>
      </c>
      <c r="E16" s="29" t="str">
        <f t="shared" si="1"/>
        <v>0</v>
      </c>
      <c r="F16" s="30" t="str">
        <f t="shared" si="2"/>
        <v>0</v>
      </c>
      <c r="G16" s="27">
        <v>9.0300925925925923E-2</v>
      </c>
      <c r="H16" s="28">
        <f t="shared" si="3"/>
        <v>9.0300925925925923E-2</v>
      </c>
      <c r="I16" s="29">
        <f t="shared" si="4"/>
        <v>1</v>
      </c>
      <c r="J16" s="30">
        <f t="shared" si="5"/>
        <v>2</v>
      </c>
      <c r="K16" s="27"/>
      <c r="L16" s="28">
        <f t="shared" si="6"/>
        <v>1</v>
      </c>
      <c r="M16" s="29" t="str">
        <f t="shared" si="7"/>
        <v>0</v>
      </c>
      <c r="N16" s="30" t="str">
        <f t="shared" si="8"/>
        <v>0</v>
      </c>
      <c r="O16" s="46">
        <f t="shared" si="9"/>
        <v>9.0300925925925923E-2</v>
      </c>
      <c r="P16" s="46">
        <f t="shared" si="10"/>
        <v>2.0903009259259262</v>
      </c>
      <c r="Q16" s="30">
        <f t="shared" si="11"/>
        <v>1</v>
      </c>
      <c r="R16" s="32" t="str">
        <f t="shared" si="12"/>
        <v>0</v>
      </c>
    </row>
    <row r="17" spans="1:18" x14ac:dyDescent="0.2">
      <c r="A17" s="33"/>
      <c r="B17" s="26"/>
      <c r="C17" s="27"/>
      <c r="D17" s="28">
        <f t="shared" si="0"/>
        <v>1</v>
      </c>
      <c r="E17" s="29" t="str">
        <f t="shared" si="1"/>
        <v>0</v>
      </c>
      <c r="F17" s="30" t="str">
        <f t="shared" si="2"/>
        <v>0</v>
      </c>
      <c r="G17" s="27"/>
      <c r="H17" s="28">
        <f t="shared" si="3"/>
        <v>1</v>
      </c>
      <c r="I17" s="29" t="str">
        <f t="shared" si="4"/>
        <v>0</v>
      </c>
      <c r="J17" s="30" t="str">
        <f t="shared" si="5"/>
        <v>0</v>
      </c>
      <c r="K17" s="27"/>
      <c r="L17" s="28">
        <f t="shared" si="6"/>
        <v>1</v>
      </c>
      <c r="M17" s="29" t="str">
        <f t="shared" si="7"/>
        <v>0</v>
      </c>
      <c r="N17" s="30" t="str">
        <f t="shared" si="8"/>
        <v>0</v>
      </c>
      <c r="O17" s="31">
        <f t="shared" si="9"/>
        <v>0</v>
      </c>
      <c r="P17" s="31">
        <f t="shared" si="10"/>
        <v>3</v>
      </c>
      <c r="Q17" s="30">
        <f t="shared" si="11"/>
        <v>0</v>
      </c>
      <c r="R17" s="32" t="str">
        <f t="shared" si="12"/>
        <v>0</v>
      </c>
    </row>
    <row r="18" spans="1:18" x14ac:dyDescent="0.2">
      <c r="A18" s="33"/>
      <c r="B18" s="26"/>
      <c r="C18" s="27"/>
      <c r="D18" s="28">
        <f t="shared" si="0"/>
        <v>1</v>
      </c>
      <c r="E18" s="29" t="str">
        <f t="shared" si="1"/>
        <v>0</v>
      </c>
      <c r="F18" s="30" t="str">
        <f t="shared" si="2"/>
        <v>0</v>
      </c>
      <c r="G18" s="27"/>
      <c r="H18" s="28">
        <f t="shared" si="3"/>
        <v>1</v>
      </c>
      <c r="I18" s="29" t="str">
        <f t="shared" si="4"/>
        <v>0</v>
      </c>
      <c r="J18" s="30" t="str">
        <f t="shared" si="5"/>
        <v>0</v>
      </c>
      <c r="K18" s="27"/>
      <c r="L18" s="28">
        <f t="shared" si="6"/>
        <v>1</v>
      </c>
      <c r="M18" s="29" t="str">
        <f t="shared" si="7"/>
        <v>0</v>
      </c>
      <c r="N18" s="30" t="str">
        <f t="shared" si="8"/>
        <v>0</v>
      </c>
      <c r="O18" s="31">
        <f t="shared" si="9"/>
        <v>0</v>
      </c>
      <c r="P18" s="31">
        <f t="shared" si="10"/>
        <v>3</v>
      </c>
      <c r="Q18" s="30">
        <f t="shared" si="11"/>
        <v>0</v>
      </c>
      <c r="R18" s="32" t="str">
        <f t="shared" si="12"/>
        <v>0</v>
      </c>
    </row>
    <row r="19" spans="1:18" s="55" customFormat="1" x14ac:dyDescent="0.2">
      <c r="A19" s="47"/>
      <c r="B19" s="48"/>
      <c r="C19" s="49"/>
      <c r="D19" s="50">
        <f t="shared" si="0"/>
        <v>1</v>
      </c>
      <c r="E19" s="51" t="str">
        <f t="shared" si="1"/>
        <v>0</v>
      </c>
      <c r="F19" s="52" t="str">
        <f t="shared" si="2"/>
        <v>0</v>
      </c>
      <c r="G19" s="49"/>
      <c r="H19" s="50">
        <f t="shared" si="3"/>
        <v>1</v>
      </c>
      <c r="I19" s="51" t="str">
        <f t="shared" si="4"/>
        <v>0</v>
      </c>
      <c r="J19" s="52" t="str">
        <f t="shared" si="5"/>
        <v>0</v>
      </c>
      <c r="K19" s="49"/>
      <c r="L19" s="50">
        <f t="shared" si="6"/>
        <v>1</v>
      </c>
      <c r="M19" s="51" t="str">
        <f t="shared" si="7"/>
        <v>0</v>
      </c>
      <c r="N19" s="52" t="str">
        <f t="shared" si="8"/>
        <v>0</v>
      </c>
      <c r="O19" s="53">
        <f t="shared" si="9"/>
        <v>0</v>
      </c>
      <c r="P19" s="53">
        <f t="shared" si="10"/>
        <v>3</v>
      </c>
      <c r="Q19" s="52">
        <f t="shared" si="11"/>
        <v>0</v>
      </c>
      <c r="R19" s="54" t="str">
        <f t="shared" si="12"/>
        <v>0</v>
      </c>
    </row>
    <row r="20" spans="1:18" x14ac:dyDescent="0.2">
      <c r="A20" s="25"/>
      <c r="B20" s="26"/>
      <c r="C20" s="27"/>
      <c r="D20" s="28">
        <f t="shared" si="0"/>
        <v>1</v>
      </c>
      <c r="E20" s="29" t="str">
        <f t="shared" si="1"/>
        <v>0</v>
      </c>
      <c r="F20" s="30" t="str">
        <f t="shared" si="2"/>
        <v>0</v>
      </c>
      <c r="G20" s="27"/>
      <c r="H20" s="28">
        <f t="shared" si="3"/>
        <v>1</v>
      </c>
      <c r="I20" s="29" t="str">
        <f t="shared" si="4"/>
        <v>0</v>
      </c>
      <c r="J20" s="30" t="str">
        <f t="shared" si="5"/>
        <v>0</v>
      </c>
      <c r="K20" s="27"/>
      <c r="L20" s="28">
        <f t="shared" si="6"/>
        <v>1</v>
      </c>
      <c r="M20" s="29" t="str">
        <f t="shared" si="7"/>
        <v>0</v>
      </c>
      <c r="N20" s="30" t="str">
        <f t="shared" si="8"/>
        <v>0</v>
      </c>
      <c r="O20" s="31">
        <f t="shared" si="9"/>
        <v>0</v>
      </c>
      <c r="P20" s="31">
        <f t="shared" si="10"/>
        <v>3</v>
      </c>
      <c r="Q20" s="30">
        <f t="shared" si="11"/>
        <v>0</v>
      </c>
      <c r="R20" s="32" t="str">
        <f t="shared" si="12"/>
        <v>0</v>
      </c>
    </row>
    <row r="21" spans="1:18" x14ac:dyDescent="0.2">
      <c r="A21" s="33"/>
      <c r="B21" s="26"/>
      <c r="C21" s="27"/>
      <c r="D21" s="28">
        <f t="shared" si="0"/>
        <v>1</v>
      </c>
      <c r="E21" s="29" t="str">
        <f t="shared" si="1"/>
        <v>0</v>
      </c>
      <c r="F21" s="30" t="str">
        <f t="shared" si="2"/>
        <v>0</v>
      </c>
      <c r="G21" s="27"/>
      <c r="H21" s="28">
        <f t="shared" si="3"/>
        <v>1</v>
      </c>
      <c r="I21" s="29" t="str">
        <f t="shared" si="4"/>
        <v>0</v>
      </c>
      <c r="J21" s="30" t="str">
        <f t="shared" si="5"/>
        <v>0</v>
      </c>
      <c r="K21" s="27"/>
      <c r="L21" s="28">
        <f t="shared" si="6"/>
        <v>1</v>
      </c>
      <c r="M21" s="29" t="str">
        <f t="shared" si="7"/>
        <v>0</v>
      </c>
      <c r="N21" s="30" t="str">
        <f t="shared" si="8"/>
        <v>0</v>
      </c>
      <c r="O21" s="31">
        <f t="shared" si="9"/>
        <v>0</v>
      </c>
      <c r="P21" s="31">
        <f t="shared" si="10"/>
        <v>3</v>
      </c>
      <c r="Q21" s="44">
        <f t="shared" si="11"/>
        <v>0</v>
      </c>
      <c r="R21" s="45" t="str">
        <f t="shared" si="12"/>
        <v>0</v>
      </c>
    </row>
    <row r="22" spans="1:18" x14ac:dyDescent="0.2">
      <c r="A22" s="33"/>
      <c r="B22" s="26"/>
      <c r="C22" s="27"/>
      <c r="D22" s="28">
        <f t="shared" si="0"/>
        <v>1</v>
      </c>
      <c r="E22" s="29" t="str">
        <f t="shared" si="1"/>
        <v>0</v>
      </c>
      <c r="F22" s="30" t="str">
        <f t="shared" si="2"/>
        <v>0</v>
      </c>
      <c r="G22" s="27"/>
      <c r="H22" s="28">
        <f t="shared" si="3"/>
        <v>1</v>
      </c>
      <c r="I22" s="29" t="str">
        <f t="shared" si="4"/>
        <v>0</v>
      </c>
      <c r="J22" s="30" t="str">
        <f t="shared" si="5"/>
        <v>0</v>
      </c>
      <c r="K22" s="27"/>
      <c r="L22" s="28">
        <f t="shared" si="6"/>
        <v>1</v>
      </c>
      <c r="M22" s="29" t="str">
        <f t="shared" si="7"/>
        <v>0</v>
      </c>
      <c r="N22" s="30" t="str">
        <f t="shared" si="8"/>
        <v>0</v>
      </c>
      <c r="O22" s="46">
        <f t="shared" si="9"/>
        <v>0</v>
      </c>
      <c r="P22" s="46">
        <f t="shared" si="10"/>
        <v>3</v>
      </c>
      <c r="Q22" s="30">
        <f t="shared" si="11"/>
        <v>0</v>
      </c>
      <c r="R22" s="32" t="str">
        <f t="shared" si="12"/>
        <v>0</v>
      </c>
    </row>
    <row r="23" spans="1:18" x14ac:dyDescent="0.2">
      <c r="A23" s="33"/>
      <c r="B23" s="26"/>
      <c r="C23" s="27"/>
      <c r="D23" s="28">
        <f t="shared" si="0"/>
        <v>1</v>
      </c>
      <c r="E23" s="29" t="str">
        <f t="shared" si="1"/>
        <v>0</v>
      </c>
      <c r="F23" s="30" t="str">
        <f t="shared" si="2"/>
        <v>0</v>
      </c>
      <c r="G23" s="27"/>
      <c r="H23" s="28">
        <f t="shared" si="3"/>
        <v>1</v>
      </c>
      <c r="I23" s="29" t="str">
        <f t="shared" si="4"/>
        <v>0</v>
      </c>
      <c r="J23" s="30" t="str">
        <f t="shared" si="5"/>
        <v>0</v>
      </c>
      <c r="K23" s="27"/>
      <c r="L23" s="28">
        <f t="shared" si="6"/>
        <v>1</v>
      </c>
      <c r="M23" s="29" t="str">
        <f t="shared" si="7"/>
        <v>0</v>
      </c>
      <c r="N23" s="30" t="str">
        <f t="shared" si="8"/>
        <v>0</v>
      </c>
      <c r="O23" s="31">
        <f t="shared" si="9"/>
        <v>0</v>
      </c>
      <c r="P23" s="31">
        <f t="shared" si="10"/>
        <v>3</v>
      </c>
      <c r="Q23" s="30">
        <f t="shared" si="11"/>
        <v>0</v>
      </c>
      <c r="R23" s="32" t="str">
        <f t="shared" si="12"/>
        <v>0</v>
      </c>
    </row>
    <row r="24" spans="1:18" x14ac:dyDescent="0.2">
      <c r="A24" s="33"/>
      <c r="B24" s="26"/>
      <c r="C24" s="27"/>
      <c r="D24" s="28">
        <f t="shared" si="0"/>
        <v>1</v>
      </c>
      <c r="E24" s="29" t="str">
        <f t="shared" si="1"/>
        <v>0</v>
      </c>
      <c r="F24" s="30" t="str">
        <f t="shared" si="2"/>
        <v>0</v>
      </c>
      <c r="G24" s="27"/>
      <c r="H24" s="28">
        <f t="shared" si="3"/>
        <v>1</v>
      </c>
      <c r="I24" s="29" t="str">
        <f t="shared" si="4"/>
        <v>0</v>
      </c>
      <c r="J24" s="30" t="str">
        <f t="shared" si="5"/>
        <v>0</v>
      </c>
      <c r="K24" s="27"/>
      <c r="L24" s="28">
        <f t="shared" si="6"/>
        <v>1</v>
      </c>
      <c r="M24" s="29" t="str">
        <f t="shared" si="7"/>
        <v>0</v>
      </c>
      <c r="N24" s="30" t="str">
        <f t="shared" si="8"/>
        <v>0</v>
      </c>
      <c r="O24" s="31">
        <f t="shared" si="9"/>
        <v>0</v>
      </c>
      <c r="P24" s="31">
        <f t="shared" si="10"/>
        <v>3</v>
      </c>
      <c r="Q24" s="30">
        <f t="shared" si="11"/>
        <v>0</v>
      </c>
      <c r="R24" s="32" t="str">
        <f t="shared" si="12"/>
        <v>0</v>
      </c>
    </row>
    <row r="25" spans="1:18" x14ac:dyDescent="0.2">
      <c r="A25" s="33"/>
      <c r="B25" s="26"/>
      <c r="C25" s="27"/>
      <c r="D25" s="28">
        <f t="shared" si="0"/>
        <v>1</v>
      </c>
      <c r="E25" s="29" t="str">
        <f t="shared" si="1"/>
        <v>0</v>
      </c>
      <c r="F25" s="30" t="str">
        <f t="shared" si="2"/>
        <v>0</v>
      </c>
      <c r="G25" s="27"/>
      <c r="H25" s="28">
        <f t="shared" si="3"/>
        <v>1</v>
      </c>
      <c r="I25" s="29" t="str">
        <f t="shared" si="4"/>
        <v>0</v>
      </c>
      <c r="J25" s="30" t="str">
        <f t="shared" si="5"/>
        <v>0</v>
      </c>
      <c r="K25" s="27"/>
      <c r="L25" s="28">
        <f t="shared" si="6"/>
        <v>1</v>
      </c>
      <c r="M25" s="29" t="str">
        <f t="shared" si="7"/>
        <v>0</v>
      </c>
      <c r="N25" s="30" t="str">
        <f t="shared" si="8"/>
        <v>0</v>
      </c>
      <c r="O25" s="31">
        <f t="shared" si="9"/>
        <v>0</v>
      </c>
      <c r="P25" s="31">
        <f t="shared" si="10"/>
        <v>3</v>
      </c>
      <c r="Q25" s="30">
        <f t="shared" si="11"/>
        <v>0</v>
      </c>
      <c r="R25" s="32" t="str">
        <f t="shared" si="12"/>
        <v>0</v>
      </c>
    </row>
    <row r="26" spans="1:18" s="24" customFormat="1" x14ac:dyDescent="0.2">
      <c r="A26" s="33"/>
      <c r="B26" s="26"/>
      <c r="C26" s="27"/>
      <c r="D26" s="28">
        <f t="shared" si="0"/>
        <v>1</v>
      </c>
      <c r="E26" s="29" t="str">
        <f t="shared" si="1"/>
        <v>0</v>
      </c>
      <c r="F26" s="30" t="str">
        <f t="shared" si="2"/>
        <v>0</v>
      </c>
      <c r="G26" s="27"/>
      <c r="H26" s="28">
        <f t="shared" si="3"/>
        <v>1</v>
      </c>
      <c r="I26" s="29" t="str">
        <f t="shared" si="4"/>
        <v>0</v>
      </c>
      <c r="J26" s="30" t="str">
        <f t="shared" si="5"/>
        <v>0</v>
      </c>
      <c r="K26" s="27"/>
      <c r="L26" s="28">
        <f t="shared" si="6"/>
        <v>1</v>
      </c>
      <c r="M26" s="29" t="str">
        <f t="shared" si="7"/>
        <v>0</v>
      </c>
      <c r="N26" s="30" t="str">
        <f t="shared" si="8"/>
        <v>0</v>
      </c>
      <c r="O26" s="31">
        <f t="shared" si="9"/>
        <v>0</v>
      </c>
      <c r="P26" s="31">
        <f t="shared" si="10"/>
        <v>3</v>
      </c>
      <c r="Q26" s="44">
        <f t="shared" si="11"/>
        <v>0</v>
      </c>
      <c r="R26" s="45" t="str">
        <f t="shared" si="12"/>
        <v>0</v>
      </c>
    </row>
    <row r="27" spans="1:18" x14ac:dyDescent="0.2">
      <c r="A27" s="33"/>
      <c r="B27" s="26"/>
      <c r="C27" s="27"/>
      <c r="D27" s="28">
        <f t="shared" si="0"/>
        <v>1</v>
      </c>
      <c r="E27" s="29" t="str">
        <f t="shared" si="1"/>
        <v>0</v>
      </c>
      <c r="F27" s="30" t="str">
        <f t="shared" si="2"/>
        <v>0</v>
      </c>
      <c r="G27" s="27"/>
      <c r="H27" s="28">
        <f t="shared" si="3"/>
        <v>1</v>
      </c>
      <c r="I27" s="29" t="str">
        <f t="shared" si="4"/>
        <v>0</v>
      </c>
      <c r="J27" s="30" t="str">
        <f t="shared" si="5"/>
        <v>0</v>
      </c>
      <c r="K27" s="27"/>
      <c r="L27" s="28">
        <f t="shared" si="6"/>
        <v>1</v>
      </c>
      <c r="M27" s="29" t="str">
        <f t="shared" si="7"/>
        <v>0</v>
      </c>
      <c r="N27" s="30" t="str">
        <f t="shared" si="8"/>
        <v>0</v>
      </c>
      <c r="O27" s="31">
        <f t="shared" si="9"/>
        <v>0</v>
      </c>
      <c r="P27" s="31">
        <f t="shared" si="10"/>
        <v>3</v>
      </c>
      <c r="Q27" s="30">
        <f t="shared" si="11"/>
        <v>0</v>
      </c>
      <c r="R27" s="32" t="str">
        <f t="shared" si="12"/>
        <v>0</v>
      </c>
    </row>
    <row r="28" spans="1:18" x14ac:dyDescent="0.2">
      <c r="A28" s="33"/>
      <c r="B28" s="26"/>
      <c r="C28" s="27"/>
      <c r="D28" s="28">
        <f t="shared" si="0"/>
        <v>1</v>
      </c>
      <c r="E28" s="29" t="str">
        <f t="shared" si="1"/>
        <v>0</v>
      </c>
      <c r="F28" s="30" t="str">
        <f t="shared" si="2"/>
        <v>0</v>
      </c>
      <c r="G28" s="27"/>
      <c r="H28" s="28">
        <f t="shared" si="3"/>
        <v>1</v>
      </c>
      <c r="I28" s="29" t="str">
        <f t="shared" si="4"/>
        <v>0</v>
      </c>
      <c r="J28" s="30" t="str">
        <f t="shared" si="5"/>
        <v>0</v>
      </c>
      <c r="K28" s="27"/>
      <c r="L28" s="28">
        <f t="shared" si="6"/>
        <v>1</v>
      </c>
      <c r="M28" s="29" t="str">
        <f t="shared" si="7"/>
        <v>0</v>
      </c>
      <c r="N28" s="30" t="str">
        <f t="shared" si="8"/>
        <v>0</v>
      </c>
      <c r="O28" s="46">
        <f t="shared" si="9"/>
        <v>0</v>
      </c>
      <c r="P28" s="46">
        <f t="shared" si="10"/>
        <v>3</v>
      </c>
      <c r="Q28" s="30">
        <f t="shared" si="11"/>
        <v>0</v>
      </c>
      <c r="R28" s="32" t="str">
        <f t="shared" si="12"/>
        <v>0</v>
      </c>
    </row>
    <row r="29" spans="1:18" x14ac:dyDescent="0.2">
      <c r="A29" s="33"/>
      <c r="B29" s="26"/>
      <c r="C29" s="27"/>
      <c r="D29" s="28">
        <f t="shared" si="0"/>
        <v>1</v>
      </c>
      <c r="E29" s="29" t="str">
        <f t="shared" si="1"/>
        <v>0</v>
      </c>
      <c r="F29" s="30" t="str">
        <f t="shared" si="2"/>
        <v>0</v>
      </c>
      <c r="G29" s="27"/>
      <c r="H29" s="28">
        <f t="shared" si="3"/>
        <v>1</v>
      </c>
      <c r="I29" s="29" t="str">
        <f t="shared" si="4"/>
        <v>0</v>
      </c>
      <c r="J29" s="30" t="str">
        <f t="shared" si="5"/>
        <v>0</v>
      </c>
      <c r="K29" s="27"/>
      <c r="L29" s="28">
        <f t="shared" si="6"/>
        <v>1</v>
      </c>
      <c r="M29" s="29" t="str">
        <f t="shared" si="7"/>
        <v>0</v>
      </c>
      <c r="N29" s="30" t="str">
        <f t="shared" si="8"/>
        <v>0</v>
      </c>
      <c r="O29" s="31">
        <f t="shared" si="9"/>
        <v>0</v>
      </c>
      <c r="P29" s="31">
        <f t="shared" si="10"/>
        <v>3</v>
      </c>
      <c r="Q29" s="30">
        <f t="shared" si="11"/>
        <v>0</v>
      </c>
      <c r="R29" s="32" t="str">
        <f t="shared" si="12"/>
        <v>0</v>
      </c>
    </row>
    <row r="30" spans="1:18" x14ac:dyDescent="0.2">
      <c r="A30" s="33"/>
      <c r="B30" s="26"/>
      <c r="C30" s="27"/>
      <c r="D30" s="28">
        <f t="shared" si="0"/>
        <v>1</v>
      </c>
      <c r="E30" s="29" t="str">
        <f t="shared" si="1"/>
        <v>0</v>
      </c>
      <c r="F30" s="30" t="str">
        <f t="shared" si="2"/>
        <v>0</v>
      </c>
      <c r="G30" s="27"/>
      <c r="H30" s="28">
        <f t="shared" si="3"/>
        <v>1</v>
      </c>
      <c r="I30" s="29" t="str">
        <f t="shared" si="4"/>
        <v>0</v>
      </c>
      <c r="J30" s="30" t="str">
        <f t="shared" si="5"/>
        <v>0</v>
      </c>
      <c r="K30" s="27"/>
      <c r="L30" s="28">
        <f t="shared" si="6"/>
        <v>1</v>
      </c>
      <c r="M30" s="29" t="str">
        <f t="shared" si="7"/>
        <v>0</v>
      </c>
      <c r="N30" s="30" t="str">
        <f t="shared" si="8"/>
        <v>0</v>
      </c>
      <c r="O30" s="31">
        <f t="shared" si="9"/>
        <v>0</v>
      </c>
      <c r="P30" s="31">
        <f t="shared" si="10"/>
        <v>3</v>
      </c>
      <c r="Q30" s="30">
        <f t="shared" si="11"/>
        <v>0</v>
      </c>
      <c r="R30" s="32" t="str">
        <f t="shared" si="12"/>
        <v>0</v>
      </c>
    </row>
    <row r="31" spans="1:18" x14ac:dyDescent="0.2">
      <c r="A31" s="33"/>
      <c r="B31" s="26"/>
      <c r="C31" s="27"/>
      <c r="D31" s="28">
        <f t="shared" si="0"/>
        <v>1</v>
      </c>
      <c r="E31" s="29" t="str">
        <f t="shared" si="1"/>
        <v>0</v>
      </c>
      <c r="F31" s="30" t="str">
        <f t="shared" si="2"/>
        <v>0</v>
      </c>
      <c r="G31" s="27"/>
      <c r="H31" s="28">
        <f t="shared" si="3"/>
        <v>1</v>
      </c>
      <c r="I31" s="29" t="str">
        <f t="shared" si="4"/>
        <v>0</v>
      </c>
      <c r="J31" s="30" t="str">
        <f t="shared" si="5"/>
        <v>0</v>
      </c>
      <c r="K31" s="27"/>
      <c r="L31" s="28">
        <f t="shared" si="6"/>
        <v>1</v>
      </c>
      <c r="M31" s="29" t="str">
        <f t="shared" si="7"/>
        <v>0</v>
      </c>
      <c r="N31" s="30" t="str">
        <f t="shared" si="8"/>
        <v>0</v>
      </c>
      <c r="O31" s="31">
        <f t="shared" si="9"/>
        <v>0</v>
      </c>
      <c r="P31" s="31">
        <f t="shared" si="10"/>
        <v>3</v>
      </c>
      <c r="Q31" s="30">
        <f t="shared" si="11"/>
        <v>0</v>
      </c>
      <c r="R31" s="32" t="str">
        <f t="shared" si="12"/>
        <v>0</v>
      </c>
    </row>
    <row r="32" spans="1:18" x14ac:dyDescent="0.2">
      <c r="A32" s="33"/>
      <c r="B32" s="26"/>
      <c r="C32" s="27"/>
      <c r="D32" s="28">
        <f t="shared" si="0"/>
        <v>1</v>
      </c>
      <c r="E32" s="29" t="str">
        <f t="shared" si="1"/>
        <v>0</v>
      </c>
      <c r="F32" s="30" t="str">
        <f t="shared" si="2"/>
        <v>0</v>
      </c>
      <c r="G32" s="27"/>
      <c r="H32" s="28">
        <f t="shared" si="3"/>
        <v>1</v>
      </c>
      <c r="I32" s="29" t="str">
        <f t="shared" si="4"/>
        <v>0</v>
      </c>
      <c r="J32" s="30" t="str">
        <f t="shared" si="5"/>
        <v>0</v>
      </c>
      <c r="K32" s="27"/>
      <c r="L32" s="28">
        <f t="shared" si="6"/>
        <v>1</v>
      </c>
      <c r="M32" s="29" t="str">
        <f t="shared" si="7"/>
        <v>0</v>
      </c>
      <c r="N32" s="30" t="str">
        <f t="shared" si="8"/>
        <v>0</v>
      </c>
      <c r="O32" s="31">
        <f t="shared" si="9"/>
        <v>0</v>
      </c>
      <c r="P32" s="31">
        <f t="shared" si="10"/>
        <v>3</v>
      </c>
      <c r="Q32" s="30">
        <f t="shared" si="11"/>
        <v>0</v>
      </c>
      <c r="R32" s="32" t="str">
        <f t="shared" si="12"/>
        <v>0</v>
      </c>
    </row>
    <row r="33" spans="1:21" x14ac:dyDescent="0.2">
      <c r="A33" s="33"/>
      <c r="B33" s="26"/>
      <c r="C33" s="27"/>
      <c r="D33" s="28">
        <f t="shared" si="0"/>
        <v>1</v>
      </c>
      <c r="E33" s="29" t="str">
        <f t="shared" si="1"/>
        <v>0</v>
      </c>
      <c r="F33" s="30" t="str">
        <f t="shared" si="2"/>
        <v>0</v>
      </c>
      <c r="G33" s="27"/>
      <c r="H33" s="28">
        <f t="shared" si="3"/>
        <v>1</v>
      </c>
      <c r="I33" s="29" t="str">
        <f t="shared" si="4"/>
        <v>0</v>
      </c>
      <c r="J33" s="30" t="str">
        <f t="shared" si="5"/>
        <v>0</v>
      </c>
      <c r="K33" s="27"/>
      <c r="L33" s="28">
        <f t="shared" si="6"/>
        <v>1</v>
      </c>
      <c r="M33" s="29" t="str">
        <f t="shared" si="7"/>
        <v>0</v>
      </c>
      <c r="N33" s="30" t="str">
        <f t="shared" si="8"/>
        <v>0</v>
      </c>
      <c r="O33" s="31">
        <f t="shared" si="9"/>
        <v>0</v>
      </c>
      <c r="P33" s="31">
        <f t="shared" si="10"/>
        <v>3</v>
      </c>
      <c r="Q33" s="44">
        <f t="shared" si="11"/>
        <v>0</v>
      </c>
      <c r="R33" s="45" t="str">
        <f t="shared" si="12"/>
        <v>0</v>
      </c>
    </row>
    <row r="34" spans="1:21" x14ac:dyDescent="0.2">
      <c r="A34" s="25"/>
      <c r="B34" s="26"/>
      <c r="C34" s="27"/>
      <c r="D34" s="28">
        <f t="shared" si="0"/>
        <v>1</v>
      </c>
      <c r="E34" s="29" t="str">
        <f t="shared" si="1"/>
        <v>0</v>
      </c>
      <c r="F34" s="30" t="str">
        <f t="shared" si="2"/>
        <v>0</v>
      </c>
      <c r="G34" s="27"/>
      <c r="H34" s="28">
        <f t="shared" si="3"/>
        <v>1</v>
      </c>
      <c r="I34" s="29" t="str">
        <f t="shared" si="4"/>
        <v>0</v>
      </c>
      <c r="J34" s="30" t="str">
        <f t="shared" si="5"/>
        <v>0</v>
      </c>
      <c r="K34" s="27"/>
      <c r="L34" s="28">
        <f t="shared" si="6"/>
        <v>1</v>
      </c>
      <c r="M34" s="29" t="str">
        <f t="shared" si="7"/>
        <v>0</v>
      </c>
      <c r="N34" s="30" t="str">
        <f t="shared" si="8"/>
        <v>0</v>
      </c>
      <c r="O34" s="46">
        <f t="shared" si="9"/>
        <v>0</v>
      </c>
      <c r="P34" s="46">
        <f t="shared" si="10"/>
        <v>3</v>
      </c>
      <c r="Q34" s="30">
        <f t="shared" si="11"/>
        <v>0</v>
      </c>
      <c r="R34" s="32" t="str">
        <f t="shared" si="12"/>
        <v>0</v>
      </c>
    </row>
    <row r="35" spans="1:21" x14ac:dyDescent="0.2">
      <c r="A35" s="25"/>
      <c r="B35" s="26"/>
      <c r="C35" s="27"/>
      <c r="D35" s="28">
        <f t="shared" si="0"/>
        <v>1</v>
      </c>
      <c r="E35" s="29" t="str">
        <f t="shared" si="1"/>
        <v>0</v>
      </c>
      <c r="F35" s="30" t="str">
        <f t="shared" si="2"/>
        <v>0</v>
      </c>
      <c r="G35" s="27"/>
      <c r="H35" s="28">
        <f t="shared" si="3"/>
        <v>1</v>
      </c>
      <c r="I35" s="29" t="str">
        <f t="shared" si="4"/>
        <v>0</v>
      </c>
      <c r="J35" s="30" t="str">
        <f t="shared" si="5"/>
        <v>0</v>
      </c>
      <c r="K35" s="27"/>
      <c r="L35" s="28">
        <f t="shared" si="6"/>
        <v>1</v>
      </c>
      <c r="M35" s="29" t="str">
        <f t="shared" si="7"/>
        <v>0</v>
      </c>
      <c r="N35" s="30" t="str">
        <f t="shared" si="8"/>
        <v>0</v>
      </c>
      <c r="O35" s="31">
        <f t="shared" si="9"/>
        <v>0</v>
      </c>
      <c r="P35" s="31">
        <f t="shared" si="10"/>
        <v>3</v>
      </c>
      <c r="Q35" s="30">
        <f t="shared" si="11"/>
        <v>0</v>
      </c>
      <c r="R35" s="32" t="str">
        <f t="shared" si="12"/>
        <v>0</v>
      </c>
    </row>
    <row r="36" spans="1:21" x14ac:dyDescent="0.2">
      <c r="A36" s="56"/>
      <c r="B36" s="36"/>
      <c r="C36" s="37"/>
      <c r="D36" s="38">
        <f t="shared" si="0"/>
        <v>1</v>
      </c>
      <c r="E36" s="39" t="str">
        <f t="shared" si="1"/>
        <v>0</v>
      </c>
      <c r="F36" s="40" t="str">
        <f t="shared" si="2"/>
        <v>0</v>
      </c>
      <c r="G36" s="37"/>
      <c r="H36" s="38">
        <f t="shared" si="3"/>
        <v>1</v>
      </c>
      <c r="I36" s="39" t="str">
        <f t="shared" si="4"/>
        <v>0</v>
      </c>
      <c r="J36" s="40" t="str">
        <f t="shared" si="5"/>
        <v>0</v>
      </c>
      <c r="K36" s="37"/>
      <c r="L36" s="38">
        <f t="shared" si="6"/>
        <v>1</v>
      </c>
      <c r="M36" s="39" t="str">
        <f t="shared" si="7"/>
        <v>0</v>
      </c>
      <c r="N36" s="40" t="str">
        <f t="shared" si="8"/>
        <v>0</v>
      </c>
      <c r="O36" s="41">
        <f t="shared" si="9"/>
        <v>0</v>
      </c>
      <c r="P36" s="41">
        <f t="shared" si="10"/>
        <v>3</v>
      </c>
      <c r="Q36" s="40">
        <f t="shared" si="11"/>
        <v>0</v>
      </c>
      <c r="R36" s="42" t="str">
        <f t="shared" si="12"/>
        <v>0</v>
      </c>
    </row>
    <row r="40" spans="1:21" s="9" customFormat="1" ht="25.5" customHeight="1" x14ac:dyDescent="0.25">
      <c r="A40" s="147" t="s">
        <v>7</v>
      </c>
      <c r="B40" s="8" t="s">
        <v>57</v>
      </c>
      <c r="C40" s="148" t="s">
        <v>49</v>
      </c>
      <c r="D40" s="148"/>
      <c r="E40" s="148"/>
      <c r="F40" s="148"/>
      <c r="G40" s="148" t="s">
        <v>50</v>
      </c>
      <c r="H40" s="148"/>
      <c r="I40" s="148"/>
      <c r="J40" s="148"/>
      <c r="K40" s="148" t="s">
        <v>51</v>
      </c>
      <c r="L40" s="148"/>
      <c r="M40" s="148"/>
      <c r="N40" s="148"/>
      <c r="O40" s="149" t="s">
        <v>12</v>
      </c>
      <c r="P40" s="149"/>
      <c r="Q40" s="149"/>
      <c r="R40" s="149"/>
      <c r="T40" s="10"/>
      <c r="U40" s="10"/>
    </row>
    <row r="41" spans="1:21" x14ac:dyDescent="0.2">
      <c r="A41" s="147"/>
      <c r="B41" s="11" t="s">
        <v>13</v>
      </c>
      <c r="C41" s="12" t="s">
        <v>14</v>
      </c>
      <c r="D41" s="12"/>
      <c r="E41" s="12"/>
      <c r="F41" s="12" t="s">
        <v>15</v>
      </c>
      <c r="G41" s="12" t="s">
        <v>14</v>
      </c>
      <c r="H41" s="12"/>
      <c r="I41" s="12"/>
      <c r="J41" s="12" t="s">
        <v>15</v>
      </c>
      <c r="K41" s="12" t="s">
        <v>14</v>
      </c>
      <c r="L41" s="12"/>
      <c r="M41" s="12"/>
      <c r="N41" s="12" t="s">
        <v>15</v>
      </c>
      <c r="O41" s="12" t="s">
        <v>14</v>
      </c>
      <c r="P41" s="12"/>
      <c r="Q41" s="13" t="s">
        <v>16</v>
      </c>
      <c r="R41" s="14" t="s">
        <v>15</v>
      </c>
      <c r="U41" s="15"/>
    </row>
    <row r="42" spans="1:21" s="65" customFormat="1" x14ac:dyDescent="0.2">
      <c r="A42" s="57">
        <v>4</v>
      </c>
      <c r="B42" s="58" t="s">
        <v>58</v>
      </c>
      <c r="C42" s="59">
        <v>1.59722222222222E-2</v>
      </c>
      <c r="D42" s="60">
        <f t="shared" ref="D42:D57" si="13">IF(C42&gt;0,C42,$H$3)</f>
        <v>1.59722222222222E-2</v>
      </c>
      <c r="E42" s="61">
        <f t="shared" ref="E42:E57" si="14">IF(C42&gt;0,$H$3,"0")</f>
        <v>1</v>
      </c>
      <c r="F42" s="62">
        <f t="shared" ref="F42:F57" si="15">IF(E42=1,RANK(D42,D$42:D$57,1),"0")</f>
        <v>1</v>
      </c>
      <c r="G42" s="59">
        <v>8.1562499999999996E-2</v>
      </c>
      <c r="H42" s="60">
        <f t="shared" ref="H42:H57" si="16">IF(G42&gt;0,G42,$H$3)</f>
        <v>8.1562499999999996E-2</v>
      </c>
      <c r="I42" s="61">
        <f t="shared" ref="I42:I57" si="17">IF(G42&gt;0,$H$3,"0")</f>
        <v>1</v>
      </c>
      <c r="J42" s="62">
        <f t="shared" ref="J42:J57" si="18">IF(I42=1,RANK(H42,H$42:H$57,1),"0")</f>
        <v>1</v>
      </c>
      <c r="K42" s="59">
        <v>3.3310185185185186E-2</v>
      </c>
      <c r="L42" s="60">
        <f t="shared" ref="L42:L57" si="19">IF(K42&gt;0,K42,$H$3)</f>
        <v>3.3310185185185186E-2</v>
      </c>
      <c r="M42" s="61">
        <f t="shared" ref="M42:M57" si="20">IF(K42&gt;0,$H$3,"0")</f>
        <v>1</v>
      </c>
      <c r="N42" s="62">
        <f t="shared" ref="N42:N57" si="21">IF(M42=1,RANK(L42,L$42:L$57,1),"0")</f>
        <v>1</v>
      </c>
      <c r="O42" s="63">
        <f t="shared" ref="O42:O57" si="22">C42+G42+K42</f>
        <v>0.1308449074074074</v>
      </c>
      <c r="P42" s="63">
        <f t="shared" ref="P42:P57" si="23">D42+H42+L42</f>
        <v>0.1308449074074074</v>
      </c>
      <c r="Q42" s="62">
        <f t="shared" ref="Q42:Q57" si="24">E42+I42+M42</f>
        <v>3</v>
      </c>
      <c r="R42" s="64">
        <f t="shared" ref="R42:R57" si="25">IF(Q42=3,RANK(P42,P$42:P$57,1),"0")</f>
        <v>1</v>
      </c>
    </row>
    <row r="43" spans="1:21" s="74" customFormat="1" x14ac:dyDescent="0.2">
      <c r="A43" s="66">
        <v>10</v>
      </c>
      <c r="B43" s="67" t="s">
        <v>100</v>
      </c>
      <c r="C43" s="68">
        <v>1.68981481481482E-2</v>
      </c>
      <c r="D43" s="69">
        <f t="shared" si="13"/>
        <v>1.68981481481482E-2</v>
      </c>
      <c r="E43" s="70">
        <f t="shared" si="14"/>
        <v>1</v>
      </c>
      <c r="F43" s="71">
        <f t="shared" si="15"/>
        <v>2</v>
      </c>
      <c r="G43" s="68">
        <v>9.1134259259259262E-2</v>
      </c>
      <c r="H43" s="69">
        <f t="shared" si="16"/>
        <v>9.1134259259259262E-2</v>
      </c>
      <c r="I43" s="70">
        <f t="shared" si="17"/>
        <v>1</v>
      </c>
      <c r="J43" s="71">
        <f t="shared" si="18"/>
        <v>3</v>
      </c>
      <c r="K43" s="68">
        <v>3.3657407407407407E-2</v>
      </c>
      <c r="L43" s="69">
        <f t="shared" si="19"/>
        <v>3.3657407407407407E-2</v>
      </c>
      <c r="M43" s="70">
        <f t="shared" si="20"/>
        <v>1</v>
      </c>
      <c r="N43" s="71">
        <f t="shared" si="21"/>
        <v>2</v>
      </c>
      <c r="O43" s="72">
        <f t="shared" si="22"/>
        <v>0.14168981481481488</v>
      </c>
      <c r="P43" s="72">
        <f t="shared" si="23"/>
        <v>0.14168981481481488</v>
      </c>
      <c r="Q43" s="71">
        <f t="shared" si="24"/>
        <v>3</v>
      </c>
      <c r="R43" s="73">
        <f t="shared" si="25"/>
        <v>2</v>
      </c>
    </row>
    <row r="44" spans="1:21" s="24" customFormat="1" x14ac:dyDescent="0.2">
      <c r="A44" s="33">
        <v>67</v>
      </c>
      <c r="B44" s="26" t="s">
        <v>59</v>
      </c>
      <c r="C44" s="27">
        <v>1.7361111111111101E-2</v>
      </c>
      <c r="D44" s="28">
        <f t="shared" si="13"/>
        <v>1.7361111111111101E-2</v>
      </c>
      <c r="E44" s="29">
        <f t="shared" si="14"/>
        <v>1</v>
      </c>
      <c r="F44" s="30">
        <f t="shared" si="15"/>
        <v>3</v>
      </c>
      <c r="G44" s="27"/>
      <c r="H44" s="28">
        <f t="shared" si="16"/>
        <v>1</v>
      </c>
      <c r="I44" s="29" t="str">
        <f t="shared" si="17"/>
        <v>0</v>
      </c>
      <c r="J44" s="30" t="str">
        <f t="shared" si="18"/>
        <v>0</v>
      </c>
      <c r="K44" s="27"/>
      <c r="L44" s="28">
        <f t="shared" si="19"/>
        <v>1</v>
      </c>
      <c r="M44" s="29" t="str">
        <f t="shared" si="20"/>
        <v>0</v>
      </c>
      <c r="N44" s="30" t="str">
        <f t="shared" si="21"/>
        <v>0</v>
      </c>
      <c r="O44" s="31">
        <f t="shared" si="22"/>
        <v>1.7361111111111101E-2</v>
      </c>
      <c r="P44" s="31">
        <f t="shared" si="23"/>
        <v>2.0173611111111112</v>
      </c>
      <c r="Q44" s="30">
        <f t="shared" si="24"/>
        <v>1</v>
      </c>
      <c r="R44" s="32" t="str">
        <f t="shared" si="25"/>
        <v>0</v>
      </c>
    </row>
    <row r="45" spans="1:21" s="24" customFormat="1" x14ac:dyDescent="0.2">
      <c r="A45" s="33">
        <v>54</v>
      </c>
      <c r="B45" s="26" t="s">
        <v>60</v>
      </c>
      <c r="C45" s="27">
        <v>1.7708333333333302E-2</v>
      </c>
      <c r="D45" s="28">
        <f t="shared" si="13"/>
        <v>1.7708333333333302E-2</v>
      </c>
      <c r="E45" s="29">
        <f t="shared" si="14"/>
        <v>1</v>
      </c>
      <c r="F45" s="30">
        <f t="shared" si="15"/>
        <v>4</v>
      </c>
      <c r="G45" s="27"/>
      <c r="H45" s="28">
        <f t="shared" si="16"/>
        <v>1</v>
      </c>
      <c r="I45" s="29" t="str">
        <f t="shared" si="17"/>
        <v>0</v>
      </c>
      <c r="J45" s="30" t="str">
        <f t="shared" si="18"/>
        <v>0</v>
      </c>
      <c r="K45" s="27"/>
      <c r="L45" s="28">
        <f t="shared" si="19"/>
        <v>1</v>
      </c>
      <c r="M45" s="29" t="str">
        <f t="shared" si="20"/>
        <v>0</v>
      </c>
      <c r="N45" s="30" t="str">
        <f t="shared" si="21"/>
        <v>0</v>
      </c>
      <c r="O45" s="31">
        <f t="shared" si="22"/>
        <v>1.7708333333333302E-2</v>
      </c>
      <c r="P45" s="31">
        <f t="shared" si="23"/>
        <v>2.0177083333333332</v>
      </c>
      <c r="Q45" s="30">
        <f t="shared" si="24"/>
        <v>1</v>
      </c>
      <c r="R45" s="32" t="str">
        <f t="shared" si="25"/>
        <v>0</v>
      </c>
    </row>
    <row r="46" spans="1:21" s="65" customFormat="1" x14ac:dyDescent="0.2">
      <c r="A46" s="66">
        <v>6</v>
      </c>
      <c r="B46" s="67" t="s">
        <v>61</v>
      </c>
      <c r="C46" s="68">
        <v>1.8495370370370402E-2</v>
      </c>
      <c r="D46" s="69">
        <f t="shared" si="13"/>
        <v>1.8495370370370402E-2</v>
      </c>
      <c r="E46" s="70">
        <f t="shared" si="14"/>
        <v>1</v>
      </c>
      <c r="F46" s="71">
        <f t="shared" si="15"/>
        <v>5</v>
      </c>
      <c r="G46" s="68">
        <v>9.1273148148148145E-2</v>
      </c>
      <c r="H46" s="69">
        <f t="shared" si="16"/>
        <v>9.1273148148148145E-2</v>
      </c>
      <c r="I46" s="70">
        <f t="shared" si="17"/>
        <v>1</v>
      </c>
      <c r="J46" s="71">
        <f t="shared" si="18"/>
        <v>4</v>
      </c>
      <c r="K46" s="68">
        <v>3.7488425925925925E-2</v>
      </c>
      <c r="L46" s="69">
        <f t="shared" si="19"/>
        <v>3.7488425925925925E-2</v>
      </c>
      <c r="M46" s="70">
        <f t="shared" si="20"/>
        <v>1</v>
      </c>
      <c r="N46" s="71">
        <f t="shared" si="21"/>
        <v>3</v>
      </c>
      <c r="O46" s="72">
        <f t="shared" si="22"/>
        <v>0.14725694444444448</v>
      </c>
      <c r="P46" s="72">
        <f t="shared" si="23"/>
        <v>0.14725694444444448</v>
      </c>
      <c r="Q46" s="71">
        <f t="shared" si="24"/>
        <v>3</v>
      </c>
      <c r="R46" s="73">
        <f t="shared" si="25"/>
        <v>3</v>
      </c>
    </row>
    <row r="47" spans="1:21" s="24" customFormat="1" x14ac:dyDescent="0.2">
      <c r="A47" s="33">
        <v>83</v>
      </c>
      <c r="B47" s="26" t="s">
        <v>62</v>
      </c>
      <c r="C47" s="27">
        <v>1.8495370370370402E-2</v>
      </c>
      <c r="D47" s="28">
        <f t="shared" si="13"/>
        <v>1.8495370370370402E-2</v>
      </c>
      <c r="E47" s="29">
        <f t="shared" si="14"/>
        <v>1</v>
      </c>
      <c r="F47" s="30">
        <f t="shared" si="15"/>
        <v>5</v>
      </c>
      <c r="G47" s="27"/>
      <c r="H47" s="28">
        <f t="shared" si="16"/>
        <v>1</v>
      </c>
      <c r="I47" s="29" t="str">
        <f t="shared" si="17"/>
        <v>0</v>
      </c>
      <c r="J47" s="30" t="str">
        <f t="shared" si="18"/>
        <v>0</v>
      </c>
      <c r="K47" s="27"/>
      <c r="L47" s="28">
        <f t="shared" si="19"/>
        <v>1</v>
      </c>
      <c r="M47" s="29" t="str">
        <f t="shared" si="20"/>
        <v>0</v>
      </c>
      <c r="N47" s="30" t="str">
        <f t="shared" si="21"/>
        <v>0</v>
      </c>
      <c r="O47" s="31">
        <f t="shared" si="22"/>
        <v>1.8495370370370402E-2</v>
      </c>
      <c r="P47" s="31">
        <f t="shared" si="23"/>
        <v>2.0184953703703705</v>
      </c>
      <c r="Q47" s="30">
        <f t="shared" si="24"/>
        <v>1</v>
      </c>
      <c r="R47" s="32" t="str">
        <f t="shared" si="25"/>
        <v>0</v>
      </c>
    </row>
    <row r="48" spans="1:21" x14ac:dyDescent="0.2">
      <c r="A48" s="25">
        <v>61</v>
      </c>
      <c r="B48" s="26" t="s">
        <v>63</v>
      </c>
      <c r="C48" s="27">
        <v>1.8749999999999999E-2</v>
      </c>
      <c r="D48" s="28">
        <f t="shared" si="13"/>
        <v>1.8749999999999999E-2</v>
      </c>
      <c r="E48" s="29">
        <f t="shared" si="14"/>
        <v>1</v>
      </c>
      <c r="F48" s="30">
        <f t="shared" si="15"/>
        <v>7</v>
      </c>
      <c r="G48" s="27"/>
      <c r="H48" s="28">
        <f t="shared" si="16"/>
        <v>1</v>
      </c>
      <c r="I48" s="29" t="str">
        <f t="shared" si="17"/>
        <v>0</v>
      </c>
      <c r="J48" s="30" t="str">
        <f t="shared" si="18"/>
        <v>0</v>
      </c>
      <c r="K48" s="27"/>
      <c r="L48" s="28">
        <f t="shared" si="19"/>
        <v>1</v>
      </c>
      <c r="M48" s="29" t="str">
        <f t="shared" si="20"/>
        <v>0</v>
      </c>
      <c r="N48" s="30" t="str">
        <f t="shared" si="21"/>
        <v>0</v>
      </c>
      <c r="O48" s="31">
        <f t="shared" si="22"/>
        <v>1.8749999999999999E-2</v>
      </c>
      <c r="P48" s="31">
        <f t="shared" si="23"/>
        <v>2.0187499999999998</v>
      </c>
      <c r="Q48" s="30">
        <f t="shared" si="24"/>
        <v>1</v>
      </c>
      <c r="R48" s="32" t="str">
        <f t="shared" si="25"/>
        <v>0</v>
      </c>
    </row>
    <row r="49" spans="1:21" s="76" customFormat="1" x14ac:dyDescent="0.2">
      <c r="A49" s="75">
        <v>48</v>
      </c>
      <c r="B49" s="48" t="s">
        <v>64</v>
      </c>
      <c r="C49" s="49">
        <v>1.9097222222222199E-2</v>
      </c>
      <c r="D49" s="50">
        <f t="shared" si="13"/>
        <v>1.9097222222222199E-2</v>
      </c>
      <c r="E49" s="51">
        <f t="shared" si="14"/>
        <v>1</v>
      </c>
      <c r="F49" s="52">
        <f t="shared" si="15"/>
        <v>8</v>
      </c>
      <c r="G49" s="49"/>
      <c r="H49" s="50">
        <f t="shared" si="16"/>
        <v>1</v>
      </c>
      <c r="I49" s="51" t="str">
        <f t="shared" si="17"/>
        <v>0</v>
      </c>
      <c r="J49" s="52" t="str">
        <f t="shared" si="18"/>
        <v>0</v>
      </c>
      <c r="K49" s="49"/>
      <c r="L49" s="50">
        <f t="shared" si="19"/>
        <v>1</v>
      </c>
      <c r="M49" s="51" t="str">
        <f t="shared" si="20"/>
        <v>0</v>
      </c>
      <c r="N49" s="52" t="str">
        <f t="shared" si="21"/>
        <v>0</v>
      </c>
      <c r="O49" s="53">
        <f t="shared" si="22"/>
        <v>1.9097222222222199E-2</v>
      </c>
      <c r="P49" s="53">
        <f t="shared" si="23"/>
        <v>2.0190972222222223</v>
      </c>
      <c r="Q49" s="52">
        <f t="shared" si="24"/>
        <v>1</v>
      </c>
      <c r="R49" s="54" t="str">
        <f t="shared" si="25"/>
        <v>0</v>
      </c>
    </row>
    <row r="50" spans="1:21" x14ac:dyDescent="0.2">
      <c r="A50" s="25">
        <v>51</v>
      </c>
      <c r="B50" s="26" t="s">
        <v>65</v>
      </c>
      <c r="C50" s="27">
        <v>1.94444444444444E-2</v>
      </c>
      <c r="D50" s="28">
        <f t="shared" si="13"/>
        <v>1.94444444444444E-2</v>
      </c>
      <c r="E50" s="29">
        <f t="shared" si="14"/>
        <v>1</v>
      </c>
      <c r="F50" s="30">
        <f t="shared" si="15"/>
        <v>9</v>
      </c>
      <c r="G50" s="27"/>
      <c r="H50" s="28">
        <f t="shared" si="16"/>
        <v>1</v>
      </c>
      <c r="I50" s="29" t="str">
        <f t="shared" si="17"/>
        <v>0</v>
      </c>
      <c r="J50" s="30" t="str">
        <f t="shared" si="18"/>
        <v>0</v>
      </c>
      <c r="K50" s="27"/>
      <c r="L50" s="28">
        <f t="shared" si="19"/>
        <v>1</v>
      </c>
      <c r="M50" s="29" t="str">
        <f t="shared" si="20"/>
        <v>0</v>
      </c>
      <c r="N50" s="30" t="str">
        <f t="shared" si="21"/>
        <v>0</v>
      </c>
      <c r="O50" s="31">
        <f t="shared" si="22"/>
        <v>1.94444444444444E-2</v>
      </c>
      <c r="P50" s="31">
        <f t="shared" si="23"/>
        <v>2.0194444444444444</v>
      </c>
      <c r="Q50" s="30">
        <f t="shared" si="24"/>
        <v>1</v>
      </c>
      <c r="R50" s="32" t="str">
        <f t="shared" si="25"/>
        <v>0</v>
      </c>
    </row>
    <row r="51" spans="1:21" x14ac:dyDescent="0.2">
      <c r="A51" s="25">
        <v>53</v>
      </c>
      <c r="B51" s="26" t="s">
        <v>66</v>
      </c>
      <c r="C51" s="27">
        <v>1.97916666666667E-2</v>
      </c>
      <c r="D51" s="28">
        <f t="shared" si="13"/>
        <v>1.97916666666667E-2</v>
      </c>
      <c r="E51" s="29">
        <f t="shared" si="14"/>
        <v>1</v>
      </c>
      <c r="F51" s="30">
        <f t="shared" si="15"/>
        <v>10</v>
      </c>
      <c r="G51" s="27"/>
      <c r="H51" s="28">
        <f t="shared" si="16"/>
        <v>1</v>
      </c>
      <c r="I51" s="29" t="str">
        <f t="shared" si="17"/>
        <v>0</v>
      </c>
      <c r="J51" s="30" t="str">
        <f t="shared" si="18"/>
        <v>0</v>
      </c>
      <c r="K51" s="27"/>
      <c r="L51" s="28">
        <f t="shared" si="19"/>
        <v>1</v>
      </c>
      <c r="M51" s="29" t="str">
        <f t="shared" si="20"/>
        <v>0</v>
      </c>
      <c r="N51" s="30" t="str">
        <f t="shared" si="21"/>
        <v>0</v>
      </c>
      <c r="O51" s="31">
        <f t="shared" si="22"/>
        <v>1.97916666666667E-2</v>
      </c>
      <c r="P51" s="31">
        <f t="shared" si="23"/>
        <v>2.0197916666666664</v>
      </c>
      <c r="Q51" s="30">
        <f t="shared" si="24"/>
        <v>1</v>
      </c>
      <c r="R51" s="32" t="str">
        <f t="shared" si="25"/>
        <v>0</v>
      </c>
    </row>
    <row r="52" spans="1:21" x14ac:dyDescent="0.2">
      <c r="A52" s="33">
        <v>41</v>
      </c>
      <c r="B52" s="26" t="s">
        <v>67</v>
      </c>
      <c r="C52" s="27">
        <v>2.0138888888888901E-2</v>
      </c>
      <c r="D52" s="28">
        <f t="shared" si="13"/>
        <v>2.0138888888888901E-2</v>
      </c>
      <c r="E52" s="29">
        <f t="shared" si="14"/>
        <v>1</v>
      </c>
      <c r="F52" s="30">
        <f t="shared" si="15"/>
        <v>11</v>
      </c>
      <c r="G52" s="27"/>
      <c r="H52" s="28">
        <f t="shared" si="16"/>
        <v>1</v>
      </c>
      <c r="I52" s="29" t="str">
        <f t="shared" si="17"/>
        <v>0</v>
      </c>
      <c r="J52" s="30" t="str">
        <f t="shared" si="18"/>
        <v>0</v>
      </c>
      <c r="K52" s="27"/>
      <c r="L52" s="28">
        <f t="shared" si="19"/>
        <v>1</v>
      </c>
      <c r="M52" s="29" t="str">
        <f t="shared" si="20"/>
        <v>0</v>
      </c>
      <c r="N52" s="30" t="str">
        <f t="shared" si="21"/>
        <v>0</v>
      </c>
      <c r="O52" s="31">
        <f t="shared" si="22"/>
        <v>2.0138888888888901E-2</v>
      </c>
      <c r="P52" s="31">
        <f t="shared" si="23"/>
        <v>2.0201388888888889</v>
      </c>
      <c r="Q52" s="30">
        <f t="shared" si="24"/>
        <v>1</v>
      </c>
      <c r="R52" s="32" t="str">
        <f t="shared" si="25"/>
        <v>0</v>
      </c>
    </row>
    <row r="53" spans="1:21" s="74" customFormat="1" x14ac:dyDescent="0.2">
      <c r="A53" s="66">
        <v>1</v>
      </c>
      <c r="B53" s="67" t="s">
        <v>68</v>
      </c>
      <c r="C53" s="68">
        <v>2.0486111111111101E-2</v>
      </c>
      <c r="D53" s="69">
        <f t="shared" si="13"/>
        <v>2.0486111111111101E-2</v>
      </c>
      <c r="E53" s="70">
        <f t="shared" si="14"/>
        <v>1</v>
      </c>
      <c r="F53" s="71">
        <f t="shared" si="15"/>
        <v>12</v>
      </c>
      <c r="G53" s="68">
        <v>0.1158912037037037</v>
      </c>
      <c r="H53" s="69">
        <f t="shared" si="16"/>
        <v>0.1158912037037037</v>
      </c>
      <c r="I53" s="70">
        <f t="shared" si="17"/>
        <v>1</v>
      </c>
      <c r="J53" s="71">
        <f t="shared" si="18"/>
        <v>5</v>
      </c>
      <c r="K53" s="68">
        <v>4.1712962962962959E-2</v>
      </c>
      <c r="L53" s="69">
        <f t="shared" si="19"/>
        <v>4.1712962962962959E-2</v>
      </c>
      <c r="M53" s="70">
        <f t="shared" si="20"/>
        <v>1</v>
      </c>
      <c r="N53" s="71">
        <f t="shared" si="21"/>
        <v>4</v>
      </c>
      <c r="O53" s="72">
        <f t="shared" si="22"/>
        <v>0.17809027777777775</v>
      </c>
      <c r="P53" s="72">
        <f t="shared" si="23"/>
        <v>0.17809027777777775</v>
      </c>
      <c r="Q53" s="71">
        <f t="shared" si="24"/>
        <v>3</v>
      </c>
      <c r="R53" s="73">
        <f t="shared" si="25"/>
        <v>4</v>
      </c>
    </row>
    <row r="54" spans="1:21" x14ac:dyDescent="0.2">
      <c r="A54" s="33">
        <v>34</v>
      </c>
      <c r="B54" s="26" t="s">
        <v>69</v>
      </c>
      <c r="C54" s="27">
        <v>2.0833333333333301E-2</v>
      </c>
      <c r="D54" s="28">
        <f t="shared" si="13"/>
        <v>2.0833333333333301E-2</v>
      </c>
      <c r="E54" s="29">
        <f t="shared" si="14"/>
        <v>1</v>
      </c>
      <c r="F54" s="30">
        <f t="shared" si="15"/>
        <v>13</v>
      </c>
      <c r="G54" s="27"/>
      <c r="H54" s="28">
        <f t="shared" si="16"/>
        <v>1</v>
      </c>
      <c r="I54" s="29" t="str">
        <f t="shared" si="17"/>
        <v>0</v>
      </c>
      <c r="J54" s="30" t="str">
        <f t="shared" si="18"/>
        <v>0</v>
      </c>
      <c r="K54" s="27"/>
      <c r="L54" s="28">
        <f t="shared" si="19"/>
        <v>1</v>
      </c>
      <c r="M54" s="29" t="str">
        <f t="shared" si="20"/>
        <v>0</v>
      </c>
      <c r="N54" s="30" t="str">
        <f t="shared" si="21"/>
        <v>0</v>
      </c>
      <c r="O54" s="31">
        <f t="shared" si="22"/>
        <v>2.0833333333333301E-2</v>
      </c>
      <c r="P54" s="31">
        <f t="shared" si="23"/>
        <v>2.020833333333333</v>
      </c>
      <c r="Q54" s="30">
        <f t="shared" si="24"/>
        <v>1</v>
      </c>
      <c r="R54" s="32" t="str">
        <f t="shared" si="25"/>
        <v>0</v>
      </c>
    </row>
    <row r="55" spans="1:21" x14ac:dyDescent="0.2">
      <c r="A55" s="33">
        <v>57</v>
      </c>
      <c r="B55" s="26" t="s">
        <v>70</v>
      </c>
      <c r="C55" s="27">
        <v>2.1180555555555598E-2</v>
      </c>
      <c r="D55" s="28">
        <f t="shared" si="13"/>
        <v>2.1180555555555598E-2</v>
      </c>
      <c r="E55" s="29">
        <f t="shared" si="14"/>
        <v>1</v>
      </c>
      <c r="F55" s="30">
        <f t="shared" si="15"/>
        <v>14</v>
      </c>
      <c r="G55" s="27"/>
      <c r="H55" s="28">
        <f t="shared" si="16"/>
        <v>1</v>
      </c>
      <c r="I55" s="29" t="str">
        <f t="shared" si="17"/>
        <v>0</v>
      </c>
      <c r="J55" s="30" t="str">
        <f t="shared" si="18"/>
        <v>0</v>
      </c>
      <c r="K55" s="27"/>
      <c r="L55" s="28">
        <f t="shared" si="19"/>
        <v>1</v>
      </c>
      <c r="M55" s="29" t="str">
        <f t="shared" si="20"/>
        <v>0</v>
      </c>
      <c r="N55" s="30" t="str">
        <f t="shared" si="21"/>
        <v>0</v>
      </c>
      <c r="O55" s="31">
        <f t="shared" si="22"/>
        <v>2.1180555555555598E-2</v>
      </c>
      <c r="P55" s="31">
        <f t="shared" si="23"/>
        <v>2.0211805555555555</v>
      </c>
      <c r="Q55" s="30">
        <f t="shared" si="24"/>
        <v>1</v>
      </c>
      <c r="R55" s="32" t="str">
        <f t="shared" si="25"/>
        <v>0</v>
      </c>
    </row>
    <row r="56" spans="1:21" x14ac:dyDescent="0.2">
      <c r="A56" s="25">
        <v>20</v>
      </c>
      <c r="B56" s="26" t="s">
        <v>101</v>
      </c>
      <c r="C56" s="27"/>
      <c r="D56" s="28">
        <f t="shared" si="13"/>
        <v>1</v>
      </c>
      <c r="E56" s="29" t="str">
        <f t="shared" si="14"/>
        <v>0</v>
      </c>
      <c r="F56" s="30" t="str">
        <f t="shared" si="15"/>
        <v>0</v>
      </c>
      <c r="G56" s="27">
        <v>8.9282407407407408E-2</v>
      </c>
      <c r="H56" s="28">
        <f t="shared" si="16"/>
        <v>8.9282407407407408E-2</v>
      </c>
      <c r="I56" s="29">
        <f t="shared" si="17"/>
        <v>1</v>
      </c>
      <c r="J56" s="30">
        <f t="shared" si="18"/>
        <v>2</v>
      </c>
      <c r="K56" s="27"/>
      <c r="L56" s="28">
        <f t="shared" si="19"/>
        <v>1</v>
      </c>
      <c r="M56" s="29" t="str">
        <f t="shared" si="20"/>
        <v>0</v>
      </c>
      <c r="N56" s="30" t="str">
        <f t="shared" si="21"/>
        <v>0</v>
      </c>
      <c r="O56" s="31">
        <f t="shared" si="22"/>
        <v>8.9282407407407408E-2</v>
      </c>
      <c r="P56" s="31">
        <f t="shared" si="23"/>
        <v>2.0892824074074072</v>
      </c>
      <c r="Q56" s="30">
        <f t="shared" si="24"/>
        <v>1</v>
      </c>
      <c r="R56" s="32" t="str">
        <f t="shared" si="25"/>
        <v>0</v>
      </c>
    </row>
    <row r="57" spans="1:21" x14ac:dyDescent="0.2">
      <c r="A57" s="56"/>
      <c r="B57" s="36"/>
      <c r="C57" s="37"/>
      <c r="D57" s="38">
        <f t="shared" si="13"/>
        <v>1</v>
      </c>
      <c r="E57" s="39" t="str">
        <f t="shared" si="14"/>
        <v>0</v>
      </c>
      <c r="F57" s="40" t="str">
        <f t="shared" si="15"/>
        <v>0</v>
      </c>
      <c r="G57" s="37"/>
      <c r="H57" s="38">
        <f t="shared" si="16"/>
        <v>1</v>
      </c>
      <c r="I57" s="39" t="str">
        <f t="shared" si="17"/>
        <v>0</v>
      </c>
      <c r="J57" s="40" t="str">
        <f t="shared" si="18"/>
        <v>0</v>
      </c>
      <c r="K57" s="37"/>
      <c r="L57" s="38">
        <f t="shared" si="19"/>
        <v>1</v>
      </c>
      <c r="M57" s="39" t="str">
        <f t="shared" si="20"/>
        <v>0</v>
      </c>
      <c r="N57" s="40" t="str">
        <f t="shared" si="21"/>
        <v>0</v>
      </c>
      <c r="O57" s="41">
        <f t="shared" si="22"/>
        <v>0</v>
      </c>
      <c r="P57" s="41">
        <f t="shared" si="23"/>
        <v>3</v>
      </c>
      <c r="Q57" s="40">
        <f t="shared" si="24"/>
        <v>0</v>
      </c>
      <c r="R57" s="42" t="str">
        <f t="shared" si="25"/>
        <v>0</v>
      </c>
    </row>
    <row r="61" spans="1:21" s="9" customFormat="1" ht="25.5" customHeight="1" x14ac:dyDescent="0.25">
      <c r="A61" s="147" t="s">
        <v>7</v>
      </c>
      <c r="B61" s="8" t="s">
        <v>71</v>
      </c>
      <c r="C61" s="148" t="s">
        <v>49</v>
      </c>
      <c r="D61" s="148"/>
      <c r="E61" s="148"/>
      <c r="F61" s="148"/>
      <c r="G61" s="148" t="s">
        <v>50</v>
      </c>
      <c r="H61" s="148"/>
      <c r="I61" s="148"/>
      <c r="J61" s="148"/>
      <c r="K61" s="148" t="s">
        <v>51</v>
      </c>
      <c r="L61" s="148"/>
      <c r="M61" s="148"/>
      <c r="N61" s="148"/>
      <c r="O61" s="149" t="s">
        <v>12</v>
      </c>
      <c r="P61" s="149"/>
      <c r="Q61" s="149"/>
      <c r="R61" s="149"/>
      <c r="T61" s="10"/>
      <c r="U61" s="10"/>
    </row>
    <row r="62" spans="1:21" x14ac:dyDescent="0.2">
      <c r="A62" s="147"/>
      <c r="B62" s="11" t="s">
        <v>13</v>
      </c>
      <c r="C62" s="12" t="s">
        <v>14</v>
      </c>
      <c r="D62" s="12"/>
      <c r="E62" s="12"/>
      <c r="F62" s="12" t="s">
        <v>15</v>
      </c>
      <c r="G62" s="12" t="s">
        <v>14</v>
      </c>
      <c r="H62" s="12"/>
      <c r="I62" s="12"/>
      <c r="J62" s="12" t="s">
        <v>15</v>
      </c>
      <c r="K62" s="12" t="s">
        <v>14</v>
      </c>
      <c r="L62" s="12"/>
      <c r="M62" s="12"/>
      <c r="N62" s="12" t="s">
        <v>15</v>
      </c>
      <c r="O62" s="12" t="s">
        <v>14</v>
      </c>
      <c r="P62" s="12"/>
      <c r="Q62" s="13" t="s">
        <v>16</v>
      </c>
      <c r="R62" s="14" t="s">
        <v>15</v>
      </c>
      <c r="U62" s="15"/>
    </row>
    <row r="63" spans="1:21" s="65" customFormat="1" x14ac:dyDescent="0.2">
      <c r="A63" s="57">
        <v>8</v>
      </c>
      <c r="B63" s="58" t="s">
        <v>72</v>
      </c>
      <c r="C63" s="59">
        <v>2.0138888888888901E-2</v>
      </c>
      <c r="D63" s="60">
        <f>IF(C63&gt;0,C63,$H$3)</f>
        <v>2.0138888888888901E-2</v>
      </c>
      <c r="E63" s="61">
        <f>IF(C63&gt;0,$H$3,"0")</f>
        <v>1</v>
      </c>
      <c r="F63" s="62">
        <f>IF(E63=1,RANK(D63,D$63:D$66,1),"0")</f>
        <v>1</v>
      </c>
      <c r="G63" s="59">
        <v>0.12094907407407407</v>
      </c>
      <c r="H63" s="60">
        <f>IF(G63&gt;0,G63,$H$3)</f>
        <v>0.12094907407407407</v>
      </c>
      <c r="I63" s="61">
        <f>IF(G63&gt;0,$H$3,"0")</f>
        <v>1</v>
      </c>
      <c r="J63" s="62">
        <f>IF(I63=1,RANK(H63,H$63:H$66,1),"0")</f>
        <v>2</v>
      </c>
      <c r="K63" s="59"/>
      <c r="L63" s="60">
        <f>IF(K63&gt;0,K63,$H$3)</f>
        <v>1</v>
      </c>
      <c r="M63" s="61" t="str">
        <f>IF(K63&gt;0,$H$3,"0")</f>
        <v>0</v>
      </c>
      <c r="N63" s="62" t="str">
        <f>IF(M63=1,RANK(L63,L$63:L$66,1),"0")</f>
        <v>0</v>
      </c>
      <c r="O63" s="63">
        <f t="shared" ref="O63:Q66" si="26">C63+G63+K63</f>
        <v>0.14108796296296297</v>
      </c>
      <c r="P63" s="63">
        <f t="shared" si="26"/>
        <v>1.1410879629629629</v>
      </c>
      <c r="Q63" s="62">
        <f t="shared" si="26"/>
        <v>2</v>
      </c>
      <c r="R63" s="64" t="str">
        <f>IF(Q63=3,RANK(P63,P$63:P$66,1),"0")</f>
        <v>0</v>
      </c>
    </row>
    <row r="64" spans="1:21" x14ac:dyDescent="0.2">
      <c r="A64" s="33">
        <v>11</v>
      </c>
      <c r="B64" s="26" t="s">
        <v>102</v>
      </c>
      <c r="C64" s="27"/>
      <c r="D64" s="28">
        <f>IF(C64&gt;0,C64,$H$3)</f>
        <v>1</v>
      </c>
      <c r="E64" s="29" t="str">
        <f>IF(C64&gt;0,$H$3,"0")</f>
        <v>0</v>
      </c>
      <c r="F64" s="30" t="str">
        <f>IF(E64=1,RANK(D64,D$63:D$66,1),"0")</f>
        <v>0</v>
      </c>
      <c r="G64" s="27">
        <v>0.10001157407407407</v>
      </c>
      <c r="H64" s="28">
        <f>IF(G64&gt;0,G64,$H$3)</f>
        <v>0.10001157407407407</v>
      </c>
      <c r="I64" s="29">
        <f>IF(G64&gt;0,$H$3,"0")</f>
        <v>1</v>
      </c>
      <c r="J64" s="30">
        <f>IF(I64=1,RANK(H64,H$63:H$66,1),"0")</f>
        <v>1</v>
      </c>
      <c r="K64" s="27"/>
      <c r="L64" s="28">
        <f>IF(K64&gt;0,K64,$H$3)</f>
        <v>1</v>
      </c>
      <c r="M64" s="29" t="str">
        <f>IF(K64&gt;0,$H$3,"0")</f>
        <v>0</v>
      </c>
      <c r="N64" s="30" t="str">
        <f>IF(M64=1,RANK(L64,L$63:L$66,1),"0")</f>
        <v>0</v>
      </c>
      <c r="O64" s="31">
        <f t="shared" si="26"/>
        <v>0.10001157407407407</v>
      </c>
      <c r="P64" s="31">
        <f t="shared" si="26"/>
        <v>2.1000115740740739</v>
      </c>
      <c r="Q64" s="30">
        <f t="shared" si="26"/>
        <v>1</v>
      </c>
      <c r="R64" s="32" t="str">
        <f>IF(Q64=3,RANK(P64,P$63:P$66,1),"0")</f>
        <v>0</v>
      </c>
    </row>
    <row r="65" spans="1:21" x14ac:dyDescent="0.2">
      <c r="A65" s="33"/>
      <c r="B65" s="26"/>
      <c r="C65" s="27"/>
      <c r="D65" s="28">
        <f>IF(C65&gt;0,C65,$H$3)</f>
        <v>1</v>
      </c>
      <c r="E65" s="29" t="str">
        <f>IF(C65&gt;0,$H$3,"0")</f>
        <v>0</v>
      </c>
      <c r="F65" s="30" t="str">
        <f>IF(E65=1,RANK(D65,D$63:D$66,1),"0")</f>
        <v>0</v>
      </c>
      <c r="G65" s="27"/>
      <c r="H65" s="28">
        <f>IF(G65&gt;0,G65,$H$3)</f>
        <v>1</v>
      </c>
      <c r="I65" s="29" t="str">
        <f>IF(G65&gt;0,$H$3,"0")</f>
        <v>0</v>
      </c>
      <c r="J65" s="30" t="str">
        <f>IF(I65=1,RANK(H65,H$63:H$66,1),"0")</f>
        <v>0</v>
      </c>
      <c r="K65" s="27"/>
      <c r="L65" s="28">
        <f>IF(K65&gt;0,K65,$H$3)</f>
        <v>1</v>
      </c>
      <c r="M65" s="29" t="str">
        <f>IF(K65&gt;0,$H$3,"0")</f>
        <v>0</v>
      </c>
      <c r="N65" s="30" t="str">
        <f>IF(M65=1,RANK(L65,L$63:L$66,1),"0")</f>
        <v>0</v>
      </c>
      <c r="O65" s="31">
        <f t="shared" si="26"/>
        <v>0</v>
      </c>
      <c r="P65" s="31">
        <f t="shared" si="26"/>
        <v>3</v>
      </c>
      <c r="Q65" s="30">
        <f t="shared" si="26"/>
        <v>0</v>
      </c>
      <c r="R65" s="32" t="str">
        <f>IF(Q65=3,RANK(P65,P$63:P$66,1),"0")</f>
        <v>0</v>
      </c>
    </row>
    <row r="66" spans="1:21" x14ac:dyDescent="0.2">
      <c r="A66" s="35"/>
      <c r="B66" s="36"/>
      <c r="C66" s="37"/>
      <c r="D66" s="38">
        <f>IF(C66&gt;0,C66,$H$3)</f>
        <v>1</v>
      </c>
      <c r="E66" s="39" t="str">
        <f>IF(C66&gt;0,$H$3,"0")</f>
        <v>0</v>
      </c>
      <c r="F66" s="40" t="str">
        <f>IF(E66=1,RANK(D66,D$63:D$66,1),"0")</f>
        <v>0</v>
      </c>
      <c r="G66" s="37"/>
      <c r="H66" s="38">
        <f>IF(G66&gt;0,G66,$H$3)</f>
        <v>1</v>
      </c>
      <c r="I66" s="39" t="str">
        <f>IF(G66&gt;0,$H$3,"0")</f>
        <v>0</v>
      </c>
      <c r="J66" s="40" t="str">
        <f>IF(I66=1,RANK(H66,H$63:H$66,1),"0")</f>
        <v>0</v>
      </c>
      <c r="K66" s="37"/>
      <c r="L66" s="38">
        <f>IF(K66&gt;0,K66,$H$3)</f>
        <v>1</v>
      </c>
      <c r="M66" s="39" t="str">
        <f>IF(K66&gt;0,$H$3,"0")</f>
        <v>0</v>
      </c>
      <c r="N66" s="40" t="str">
        <f>IF(M66=1,RANK(L66,L$63:L$66,1),"0")</f>
        <v>0</v>
      </c>
      <c r="O66" s="41">
        <f t="shared" si="26"/>
        <v>0</v>
      </c>
      <c r="P66" s="41">
        <f t="shared" si="26"/>
        <v>3</v>
      </c>
      <c r="Q66" s="40">
        <f t="shared" si="26"/>
        <v>0</v>
      </c>
      <c r="R66" s="42" t="str">
        <f>IF(Q66=3,RANK(P66,P$63:P$66,1),"0")</f>
        <v>0</v>
      </c>
    </row>
    <row r="68" spans="1:21" s="9" customFormat="1" ht="25.5" customHeight="1" x14ac:dyDescent="0.25">
      <c r="A68" s="147" t="s">
        <v>7</v>
      </c>
      <c r="B68" s="8" t="s">
        <v>73</v>
      </c>
      <c r="C68" s="148" t="s">
        <v>9</v>
      </c>
      <c r="D68" s="148"/>
      <c r="E68" s="148"/>
      <c r="F68" s="148"/>
      <c r="G68" s="148" t="s">
        <v>10</v>
      </c>
      <c r="H68" s="148"/>
      <c r="I68" s="148"/>
      <c r="J68" s="148"/>
      <c r="K68" s="148" t="s">
        <v>11</v>
      </c>
      <c r="L68" s="148"/>
      <c r="M68" s="148"/>
      <c r="N68" s="148"/>
      <c r="O68" s="149" t="s">
        <v>12</v>
      </c>
      <c r="P68" s="149"/>
      <c r="Q68" s="149"/>
      <c r="R68" s="149"/>
      <c r="T68" s="10"/>
      <c r="U68" s="10"/>
    </row>
    <row r="69" spans="1:21" x14ac:dyDescent="0.2">
      <c r="A69" s="147"/>
      <c r="B69" s="11" t="s">
        <v>13</v>
      </c>
      <c r="C69" s="12" t="s">
        <v>14</v>
      </c>
      <c r="D69" s="12"/>
      <c r="E69" s="12"/>
      <c r="F69" s="12" t="s">
        <v>15</v>
      </c>
      <c r="G69" s="12" t="s">
        <v>14</v>
      </c>
      <c r="H69" s="12"/>
      <c r="I69" s="12"/>
      <c r="J69" s="12" t="s">
        <v>15</v>
      </c>
      <c r="K69" s="12" t="s">
        <v>14</v>
      </c>
      <c r="L69" s="12"/>
      <c r="M69" s="12"/>
      <c r="N69" s="12" t="s">
        <v>15</v>
      </c>
      <c r="O69" s="12" t="s">
        <v>14</v>
      </c>
      <c r="P69" s="12"/>
      <c r="Q69" s="13" t="s">
        <v>16</v>
      </c>
      <c r="R69" s="14" t="s">
        <v>15</v>
      </c>
      <c r="U69" s="15"/>
    </row>
    <row r="70" spans="1:21" s="76" customFormat="1" x14ac:dyDescent="0.2">
      <c r="A70" s="77"/>
      <c r="B70" s="78"/>
      <c r="C70" s="79"/>
      <c r="D70" s="80">
        <f>IF(C70&gt;0,C70,$H$3)</f>
        <v>1</v>
      </c>
      <c r="E70" s="51" t="str">
        <f>IF(C70&gt;0,$H$3,"0")</f>
        <v>0</v>
      </c>
      <c r="F70" s="52" t="str">
        <f>IF(E70=1,RANK(D70,D$42:D$57,1),"0")</f>
        <v>0</v>
      </c>
      <c r="G70" s="79"/>
      <c r="H70" s="80">
        <f>IF(G70&gt;0,G70,$H$3)</f>
        <v>1</v>
      </c>
      <c r="I70" s="51" t="str">
        <f>IF(G70&gt;0,$H$3,"0")</f>
        <v>0</v>
      </c>
      <c r="J70" s="52" t="str">
        <f>IF(I70=1,RANK(H70,H$42:H$57,1),"0")</f>
        <v>0</v>
      </c>
      <c r="K70" s="79"/>
      <c r="L70" s="80">
        <f>IF(K70&gt;0,K70,$H$3)</f>
        <v>1</v>
      </c>
      <c r="M70" s="51" t="str">
        <f>IF(K70&gt;0,$H$3,"0")</f>
        <v>0</v>
      </c>
      <c r="N70" s="52" t="str">
        <f>IF(M70=1,RANK(L70,L$42:L$57,1),"0")</f>
        <v>0</v>
      </c>
      <c r="O70" s="81">
        <f t="shared" ref="O70:Q73" si="27">C70+G70+K70</f>
        <v>0</v>
      </c>
      <c r="P70" s="81">
        <f t="shared" si="27"/>
        <v>3</v>
      </c>
      <c r="Q70" s="52">
        <f t="shared" si="27"/>
        <v>0</v>
      </c>
      <c r="R70" s="54" t="str">
        <f>IF(Q70=3,RANK(P70,P$42:P$57,1),"0")</f>
        <v>0</v>
      </c>
    </row>
    <row r="71" spans="1:21" s="83" customFormat="1" x14ac:dyDescent="0.2">
      <c r="A71" s="82"/>
      <c r="B71" s="78"/>
      <c r="C71" s="79"/>
      <c r="D71" s="80">
        <f>IF(C71&gt;0,C71,$H$3)</f>
        <v>1</v>
      </c>
      <c r="E71" s="51" t="str">
        <f>IF(C71&gt;0,$H$3,"0")</f>
        <v>0</v>
      </c>
      <c r="F71" s="52" t="str">
        <f>IF(E71=1,RANK(D71,D$42:D$57,1),"0")</f>
        <v>0</v>
      </c>
      <c r="G71" s="79"/>
      <c r="H71" s="80">
        <f>IF(G71&gt;0,G71,$H$3)</f>
        <v>1</v>
      </c>
      <c r="I71" s="51" t="str">
        <f>IF(G71&gt;0,$H$3,"0")</f>
        <v>0</v>
      </c>
      <c r="J71" s="52" t="str">
        <f>IF(I71=1,RANK(H71,H$42:H$57,1),"0")</f>
        <v>0</v>
      </c>
      <c r="K71" s="79"/>
      <c r="L71" s="80">
        <f>IF(K71&gt;0,K71,$H$3)</f>
        <v>1</v>
      </c>
      <c r="M71" s="51" t="str">
        <f>IF(K71&gt;0,$H$3,"0")</f>
        <v>0</v>
      </c>
      <c r="N71" s="52" t="str">
        <f>IF(M71=1,RANK(L71,L$42:L$57,1),"0")</f>
        <v>0</v>
      </c>
      <c r="O71" s="81">
        <f t="shared" si="27"/>
        <v>0</v>
      </c>
      <c r="P71" s="81">
        <f t="shared" si="27"/>
        <v>3</v>
      </c>
      <c r="Q71" s="52">
        <f t="shared" si="27"/>
        <v>0</v>
      </c>
      <c r="R71" s="54" t="str">
        <f>IF(Q71=3,RANK(P71,P$42:P$57,1),"0")</f>
        <v>0</v>
      </c>
    </row>
    <row r="72" spans="1:21" x14ac:dyDescent="0.2">
      <c r="A72" s="75"/>
      <c r="B72" s="48"/>
      <c r="C72" s="49"/>
      <c r="D72" s="50">
        <f>IF(C72&gt;0,C72,$H$3)</f>
        <v>1</v>
      </c>
      <c r="E72" s="51" t="str">
        <f>IF(C72&gt;0,$H$3,"0")</f>
        <v>0</v>
      </c>
      <c r="F72" s="52" t="str">
        <f>IF(E72=1,RANK(D72,D$42:D$57,1),"0")</f>
        <v>0</v>
      </c>
      <c r="G72" s="49"/>
      <c r="H72" s="50">
        <f>IF(G72&gt;0,G72,$H$3)</f>
        <v>1</v>
      </c>
      <c r="I72" s="51" t="str">
        <f>IF(G72&gt;0,$H$3,"0")</f>
        <v>0</v>
      </c>
      <c r="J72" s="52" t="str">
        <f>IF(I72=1,RANK(H72,H$42:H$57,1),"0")</f>
        <v>0</v>
      </c>
      <c r="K72" s="49"/>
      <c r="L72" s="50">
        <f>IF(K72&gt;0,K72,$H$3)</f>
        <v>1</v>
      </c>
      <c r="M72" s="51" t="str">
        <f>IF(K72&gt;0,$H$3,"0")</f>
        <v>0</v>
      </c>
      <c r="N72" s="52" t="str">
        <f>IF(M72=1,RANK(L72,L$42:L$57,1),"0")</f>
        <v>0</v>
      </c>
      <c r="O72" s="53">
        <f t="shared" si="27"/>
        <v>0</v>
      </c>
      <c r="P72" s="53">
        <f t="shared" si="27"/>
        <v>3</v>
      </c>
      <c r="Q72" s="52">
        <f t="shared" si="27"/>
        <v>0</v>
      </c>
      <c r="R72" s="54" t="str">
        <f>IF(Q72=3,RANK(P72,P$42:P$57,1),"0")</f>
        <v>0</v>
      </c>
    </row>
    <row r="73" spans="1:21" x14ac:dyDescent="0.2">
      <c r="A73" s="47"/>
      <c r="B73" s="48"/>
      <c r="C73" s="49"/>
      <c r="D73" s="50">
        <f>IF(C73&gt;0,C73,$H$3)</f>
        <v>1</v>
      </c>
      <c r="E73" s="51" t="str">
        <f>IF(C73&gt;0,$H$3,"0")</f>
        <v>0</v>
      </c>
      <c r="F73" s="52" t="str">
        <f>IF(E73=1,RANK(D73,D$10:D$36,1),"0")</f>
        <v>0</v>
      </c>
      <c r="G73" s="49"/>
      <c r="H73" s="50">
        <f>IF(G73&gt;0,G73,$H$3)</f>
        <v>1</v>
      </c>
      <c r="I73" s="51" t="str">
        <f>IF(G73&gt;0,$H$3,"0")</f>
        <v>0</v>
      </c>
      <c r="J73" s="52" t="str">
        <f>IF(I73=1,RANK(H73,H$10:H$36,1),"0")</f>
        <v>0</v>
      </c>
      <c r="K73" s="49"/>
      <c r="L73" s="50">
        <f>IF(K73&gt;0,K73,$H$3)</f>
        <v>1</v>
      </c>
      <c r="M73" s="51" t="str">
        <f>IF(K73&gt;0,$H$3,"0")</f>
        <v>0</v>
      </c>
      <c r="N73" s="52" t="str">
        <f>IF(M73=1,RANK(L73,L$10:L$36,1),"0")</f>
        <v>0</v>
      </c>
      <c r="O73" s="53">
        <f t="shared" si="27"/>
        <v>0</v>
      </c>
      <c r="P73" s="53">
        <f t="shared" si="27"/>
        <v>3</v>
      </c>
      <c r="Q73" s="52">
        <f t="shared" si="27"/>
        <v>0</v>
      </c>
      <c r="R73" s="54">
        <v>4</v>
      </c>
    </row>
    <row r="74" spans="1:21" s="24" customFormat="1" x14ac:dyDescent="0.2">
      <c r="A74" s="25"/>
      <c r="B74" s="26"/>
      <c r="C74" s="27"/>
      <c r="D74" s="28"/>
      <c r="E74" s="84"/>
      <c r="F74" s="30"/>
      <c r="G74" s="27"/>
      <c r="H74" s="28"/>
      <c r="I74" s="84"/>
      <c r="J74" s="30"/>
      <c r="K74" s="27"/>
      <c r="L74" s="28"/>
      <c r="M74" s="84"/>
      <c r="N74" s="30"/>
      <c r="O74" s="31"/>
      <c r="P74" s="31"/>
      <c r="Q74" s="85"/>
      <c r="R74" s="32"/>
    </row>
    <row r="75" spans="1:21" x14ac:dyDescent="0.2">
      <c r="A75" s="56"/>
      <c r="B75" s="36"/>
      <c r="C75" s="37"/>
      <c r="D75" s="38"/>
      <c r="E75" s="86"/>
      <c r="F75" s="40"/>
      <c r="G75" s="37"/>
      <c r="H75" s="38"/>
      <c r="I75" s="86"/>
      <c r="J75" s="40"/>
      <c r="K75" s="37"/>
      <c r="L75" s="38"/>
      <c r="M75" s="86"/>
      <c r="N75" s="40"/>
      <c r="O75" s="41"/>
      <c r="P75" s="41"/>
      <c r="Q75" s="87"/>
      <c r="R75" s="42"/>
    </row>
  </sheetData>
  <mergeCells count="20">
    <mergeCell ref="A8:A9"/>
    <mergeCell ref="C8:F8"/>
    <mergeCell ref="G8:J8"/>
    <mergeCell ref="K8:N8"/>
    <mergeCell ref="O8:R8"/>
    <mergeCell ref="A40:A41"/>
    <mergeCell ref="C40:F40"/>
    <mergeCell ref="G40:J40"/>
    <mergeCell ref="K40:N40"/>
    <mergeCell ref="O40:R40"/>
    <mergeCell ref="A61:A62"/>
    <mergeCell ref="C61:F61"/>
    <mergeCell ref="G61:J61"/>
    <mergeCell ref="K61:N61"/>
    <mergeCell ref="O61:R61"/>
    <mergeCell ref="A68:A69"/>
    <mergeCell ref="C68:F68"/>
    <mergeCell ref="G68:J68"/>
    <mergeCell ref="K68:N68"/>
    <mergeCell ref="O68:R68"/>
  </mergeCells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zoomScaleNormal="100" workbookViewId="0">
      <selection activeCell="A46" sqref="A46:O46"/>
    </sheetView>
  </sheetViews>
  <sheetFormatPr defaultRowHeight="12.75" x14ac:dyDescent="0.2"/>
  <cols>
    <col min="1" max="1" width="9.140625" style="1" customWidth="1"/>
    <col min="2" max="2" width="20.28515625" customWidth="1"/>
    <col min="3" max="3" width="12.7109375" customWidth="1"/>
    <col min="4" max="5" width="12.7109375" hidden="1" customWidth="1"/>
    <col min="6" max="7" width="12.7109375" customWidth="1"/>
    <col min="8" max="9" width="12.7109375" hidden="1" customWidth="1"/>
    <col min="10" max="11" width="12.7109375" customWidth="1"/>
    <col min="12" max="13" width="12.7109375" hidden="1" customWidth="1"/>
    <col min="14" max="14" width="12.7109375" customWidth="1"/>
    <col min="15" max="15" width="11.7109375" customWidth="1"/>
    <col min="16" max="16" width="11.7109375" hidden="1" customWidth="1"/>
    <col min="17" max="17" width="11.7109375" style="88" customWidth="1"/>
    <col min="18" max="18" width="18.7109375" customWidth="1"/>
    <col min="19" max="19" width="8.5703125" customWidth="1"/>
    <col min="20" max="20" width="20.7109375" customWidth="1"/>
    <col min="21" max="21" width="13.7109375" customWidth="1"/>
    <col min="22" max="22" width="9.140625" customWidth="1"/>
    <col min="23" max="1025" width="8.5703125" customWidth="1"/>
  </cols>
  <sheetData>
    <row r="1" spans="1:21" ht="26.25" x14ac:dyDescent="0.4">
      <c r="B1" s="3" t="s">
        <v>0</v>
      </c>
    </row>
    <row r="2" spans="1:21" ht="11.25" customHeight="1" x14ac:dyDescent="0.4">
      <c r="B2" s="3"/>
    </row>
    <row r="3" spans="1:21" ht="18" x14ac:dyDescent="0.25">
      <c r="B3" s="4" t="s">
        <v>1</v>
      </c>
      <c r="C3" s="5" t="s">
        <v>2</v>
      </c>
      <c r="H3" s="6">
        <v>1</v>
      </c>
    </row>
    <row r="4" spans="1:21" ht="18" x14ac:dyDescent="0.25">
      <c r="B4" s="4" t="s">
        <v>3</v>
      </c>
      <c r="C4" s="5" t="s">
        <v>4</v>
      </c>
    </row>
    <row r="5" spans="1:21" ht="18" x14ac:dyDescent="0.25">
      <c r="B5" s="4" t="s">
        <v>5</v>
      </c>
      <c r="C5" s="5" t="s">
        <v>6</v>
      </c>
    </row>
    <row r="6" spans="1:21" ht="12" customHeight="1" x14ac:dyDescent="0.4">
      <c r="B6" s="3"/>
    </row>
    <row r="7" spans="1:21" x14ac:dyDescent="0.2">
      <c r="D7" s="7"/>
      <c r="E7" s="7"/>
    </row>
    <row r="8" spans="1:21" s="9" customFormat="1" ht="25.5" customHeight="1" x14ac:dyDescent="0.25">
      <c r="A8" s="147" t="s">
        <v>7</v>
      </c>
      <c r="B8" s="8" t="s">
        <v>74</v>
      </c>
      <c r="C8" s="148" t="s">
        <v>49</v>
      </c>
      <c r="D8" s="148"/>
      <c r="E8" s="148"/>
      <c r="F8" s="148"/>
      <c r="G8" s="148" t="s">
        <v>50</v>
      </c>
      <c r="H8" s="148"/>
      <c r="I8" s="148"/>
      <c r="J8" s="148"/>
      <c r="K8" s="148" t="s">
        <v>51</v>
      </c>
      <c r="L8" s="148"/>
      <c r="M8" s="148"/>
      <c r="N8" s="148"/>
      <c r="O8" s="149" t="s">
        <v>12</v>
      </c>
      <c r="P8" s="149"/>
      <c r="Q8" s="149"/>
      <c r="R8" s="149"/>
      <c r="T8" s="10"/>
      <c r="U8" s="10"/>
    </row>
    <row r="9" spans="1:21" s="9" customFormat="1" x14ac:dyDescent="0.2">
      <c r="A9" s="147"/>
      <c r="B9" s="11" t="s">
        <v>13</v>
      </c>
      <c r="C9" s="12" t="s">
        <v>14</v>
      </c>
      <c r="D9" s="12"/>
      <c r="E9" s="12"/>
      <c r="F9" s="12" t="s">
        <v>15</v>
      </c>
      <c r="G9" s="12" t="s">
        <v>14</v>
      </c>
      <c r="H9" s="12"/>
      <c r="I9" s="12"/>
      <c r="J9" s="12" t="s">
        <v>15</v>
      </c>
      <c r="K9" s="12" t="s">
        <v>14</v>
      </c>
      <c r="L9" s="12"/>
      <c r="M9" s="12"/>
      <c r="N9" s="12" t="s">
        <v>15</v>
      </c>
      <c r="O9" s="12" t="s">
        <v>14</v>
      </c>
      <c r="P9" s="12"/>
      <c r="Q9" s="89" t="s">
        <v>16</v>
      </c>
      <c r="R9" s="14" t="s">
        <v>15</v>
      </c>
      <c r="U9" s="15"/>
    </row>
    <row r="10" spans="1:21" s="65" customFormat="1" x14ac:dyDescent="0.2">
      <c r="A10" s="57">
        <v>5</v>
      </c>
      <c r="B10" s="58" t="s">
        <v>75</v>
      </c>
      <c r="C10" s="59">
        <v>1.3321759259259301E-2</v>
      </c>
      <c r="D10" s="60">
        <f t="shared" ref="D10:D38" si="0">IF(C10&gt;0,C10,$H$3)</f>
        <v>1.3321759259259301E-2</v>
      </c>
      <c r="E10" s="61">
        <f t="shared" ref="E10:E38" si="1">IF(C10&gt;0,$H$3,"0")</f>
        <v>1</v>
      </c>
      <c r="F10" s="62">
        <f t="shared" ref="F10:F38" si="2">IF(E10=1,RANK(D10,D$10:D$38,1),"0")</f>
        <v>1</v>
      </c>
      <c r="G10" s="59">
        <v>6.7939814814814814E-2</v>
      </c>
      <c r="H10" s="60">
        <f t="shared" ref="H10:H38" si="3">IF(G10&gt;0,G10,$H$3)</f>
        <v>6.7939814814814814E-2</v>
      </c>
      <c r="I10" s="61">
        <f t="shared" ref="I10:I38" si="4">IF(G10&gt;0,$H$3,"0")</f>
        <v>1</v>
      </c>
      <c r="J10" s="62">
        <f t="shared" ref="J10:J38" si="5">IF(I10=1,RANK(H10,H$10:H$38,1),"0")</f>
        <v>2</v>
      </c>
      <c r="K10" s="59">
        <v>2.7222222222222228E-2</v>
      </c>
      <c r="L10" s="60">
        <f t="shared" ref="L10:L38" si="6">IF(K10&gt;0,K10,$H$3)</f>
        <v>2.7222222222222228E-2</v>
      </c>
      <c r="M10" s="61">
        <f t="shared" ref="M10:M38" si="7">IF(K10&gt;0,$H$3,"0")</f>
        <v>1</v>
      </c>
      <c r="N10" s="62">
        <f t="shared" ref="N10:N38" si="8">IF(M10=1,RANK(L10,L$10:L$38,1),"0")</f>
        <v>1</v>
      </c>
      <c r="O10" s="63">
        <f t="shared" ref="O10:O38" si="9">C10+G10+K10</f>
        <v>0.10848379629629634</v>
      </c>
      <c r="P10" s="63">
        <f t="shared" ref="P10:P38" si="10">D10+H10+L10</f>
        <v>0.10848379629629634</v>
      </c>
      <c r="Q10" s="90">
        <f t="shared" ref="Q10:Q38" si="11">E10+I10+M10</f>
        <v>3</v>
      </c>
      <c r="R10" s="64">
        <f t="shared" ref="R10:R38" si="12">IF(Q10=3,RANK(P10,P$10:P$38,1),"0")</f>
        <v>1</v>
      </c>
    </row>
    <row r="11" spans="1:21" x14ac:dyDescent="0.2">
      <c r="A11" s="91">
        <v>36</v>
      </c>
      <c r="B11" s="67" t="s">
        <v>76</v>
      </c>
      <c r="C11" s="68">
        <v>1.37847222222222E-2</v>
      </c>
      <c r="D11" s="69">
        <f t="shared" si="0"/>
        <v>1.37847222222222E-2</v>
      </c>
      <c r="E11" s="70">
        <f t="shared" si="1"/>
        <v>1</v>
      </c>
      <c r="F11" s="71">
        <f t="shared" si="2"/>
        <v>2</v>
      </c>
      <c r="G11" s="68">
        <v>6.822916666666666E-2</v>
      </c>
      <c r="H11" s="69">
        <f t="shared" si="3"/>
        <v>6.822916666666666E-2</v>
      </c>
      <c r="I11" s="70">
        <f t="shared" si="4"/>
        <v>1</v>
      </c>
      <c r="J11" s="71">
        <f t="shared" si="5"/>
        <v>3</v>
      </c>
      <c r="K11" s="68">
        <v>2.8622685185185185E-2</v>
      </c>
      <c r="L11" s="69">
        <f t="shared" si="6"/>
        <v>2.8622685185185185E-2</v>
      </c>
      <c r="M11" s="70">
        <f t="shared" si="7"/>
        <v>1</v>
      </c>
      <c r="N11" s="71">
        <f t="shared" si="8"/>
        <v>2</v>
      </c>
      <c r="O11" s="72">
        <f t="shared" si="9"/>
        <v>0.11063657407407404</v>
      </c>
      <c r="P11" s="72">
        <f t="shared" si="10"/>
        <v>0.11063657407407404</v>
      </c>
      <c r="Q11" s="92">
        <f t="shared" si="11"/>
        <v>3</v>
      </c>
      <c r="R11" s="73">
        <f t="shared" si="12"/>
        <v>2</v>
      </c>
    </row>
    <row r="12" spans="1:21" s="24" customFormat="1" x14ac:dyDescent="0.2">
      <c r="A12" s="25">
        <v>50</v>
      </c>
      <c r="B12" s="26" t="s">
        <v>114</v>
      </c>
      <c r="C12" s="27">
        <v>1.45601851851852E-2</v>
      </c>
      <c r="D12" s="28">
        <f t="shared" si="0"/>
        <v>1.45601851851852E-2</v>
      </c>
      <c r="E12" s="29">
        <f t="shared" si="1"/>
        <v>1</v>
      </c>
      <c r="F12" s="30">
        <f t="shared" si="2"/>
        <v>3</v>
      </c>
      <c r="G12" s="27"/>
      <c r="H12" s="28">
        <f t="shared" si="3"/>
        <v>1</v>
      </c>
      <c r="I12" s="29" t="str">
        <f t="shared" si="4"/>
        <v>0</v>
      </c>
      <c r="J12" s="30" t="str">
        <f t="shared" si="5"/>
        <v>0</v>
      </c>
      <c r="K12" s="27"/>
      <c r="L12" s="28">
        <f t="shared" si="6"/>
        <v>1</v>
      </c>
      <c r="M12" s="29" t="str">
        <f t="shared" si="7"/>
        <v>0</v>
      </c>
      <c r="N12" s="30" t="str">
        <f t="shared" si="8"/>
        <v>0</v>
      </c>
      <c r="O12" s="31">
        <f t="shared" si="9"/>
        <v>1.45601851851852E-2</v>
      </c>
      <c r="P12" s="31">
        <f t="shared" si="10"/>
        <v>2.0145601851851849</v>
      </c>
      <c r="Q12" s="93">
        <f t="shared" si="11"/>
        <v>1</v>
      </c>
      <c r="R12" s="32" t="str">
        <f t="shared" si="12"/>
        <v>0</v>
      </c>
    </row>
    <row r="13" spans="1:21" s="127" customFormat="1" x14ac:dyDescent="0.2">
      <c r="A13" s="128">
        <v>84</v>
      </c>
      <c r="B13" s="129" t="s">
        <v>77</v>
      </c>
      <c r="C13" s="130">
        <v>1.59722222222222E-2</v>
      </c>
      <c r="D13" s="131">
        <f t="shared" si="0"/>
        <v>1.59722222222222E-2</v>
      </c>
      <c r="E13" s="132">
        <f t="shared" si="1"/>
        <v>1</v>
      </c>
      <c r="F13" s="133">
        <f t="shared" si="2"/>
        <v>4</v>
      </c>
      <c r="G13" s="130">
        <v>7.840277777777778E-2</v>
      </c>
      <c r="H13" s="131">
        <f t="shared" si="3"/>
        <v>7.840277777777778E-2</v>
      </c>
      <c r="I13" s="132">
        <f t="shared" si="4"/>
        <v>1</v>
      </c>
      <c r="J13" s="133">
        <f t="shared" si="5"/>
        <v>5</v>
      </c>
      <c r="K13" s="130"/>
      <c r="L13" s="131">
        <f t="shared" si="6"/>
        <v>1</v>
      </c>
      <c r="M13" s="132" t="str">
        <f t="shared" si="7"/>
        <v>0</v>
      </c>
      <c r="N13" s="133" t="str">
        <f t="shared" si="8"/>
        <v>0</v>
      </c>
      <c r="O13" s="134">
        <f t="shared" si="9"/>
        <v>9.4374999999999987E-2</v>
      </c>
      <c r="P13" s="134">
        <f t="shared" si="10"/>
        <v>1.0943749999999999</v>
      </c>
      <c r="Q13" s="135">
        <f t="shared" si="11"/>
        <v>2</v>
      </c>
      <c r="R13" s="136" t="str">
        <f t="shared" si="12"/>
        <v>0</v>
      </c>
    </row>
    <row r="14" spans="1:21" s="24" customFormat="1" x14ac:dyDescent="0.2">
      <c r="A14" s="25">
        <v>69</v>
      </c>
      <c r="B14" s="26"/>
      <c r="C14" s="27">
        <v>1.63194444444444E-2</v>
      </c>
      <c r="D14" s="28">
        <f t="shared" si="0"/>
        <v>1.63194444444444E-2</v>
      </c>
      <c r="E14" s="29">
        <f t="shared" si="1"/>
        <v>1</v>
      </c>
      <c r="F14" s="30">
        <f t="shared" si="2"/>
        <v>5</v>
      </c>
      <c r="G14" s="27"/>
      <c r="H14" s="28">
        <f t="shared" si="3"/>
        <v>1</v>
      </c>
      <c r="I14" s="29" t="str">
        <f t="shared" si="4"/>
        <v>0</v>
      </c>
      <c r="J14" s="30" t="str">
        <f t="shared" si="5"/>
        <v>0</v>
      </c>
      <c r="K14" s="27"/>
      <c r="L14" s="28">
        <f t="shared" si="6"/>
        <v>1</v>
      </c>
      <c r="M14" s="29" t="str">
        <f t="shared" si="7"/>
        <v>0</v>
      </c>
      <c r="N14" s="30" t="str">
        <f t="shared" si="8"/>
        <v>0</v>
      </c>
      <c r="O14" s="31">
        <f t="shared" si="9"/>
        <v>1.63194444444444E-2</v>
      </c>
      <c r="P14" s="31">
        <f t="shared" si="10"/>
        <v>2.0163194444444441</v>
      </c>
      <c r="Q14" s="93">
        <f t="shared" si="11"/>
        <v>1</v>
      </c>
      <c r="R14" s="32" t="str">
        <f t="shared" si="12"/>
        <v>0</v>
      </c>
    </row>
    <row r="15" spans="1:21" x14ac:dyDescent="0.2">
      <c r="A15" s="25">
        <v>90</v>
      </c>
      <c r="B15" s="26" t="s">
        <v>78</v>
      </c>
      <c r="C15" s="27">
        <v>1.6666666666666701E-2</v>
      </c>
      <c r="D15" s="28">
        <f t="shared" si="0"/>
        <v>1.6666666666666701E-2</v>
      </c>
      <c r="E15" s="29">
        <f t="shared" si="1"/>
        <v>1</v>
      </c>
      <c r="F15" s="30">
        <f t="shared" si="2"/>
        <v>6</v>
      </c>
      <c r="G15" s="27"/>
      <c r="H15" s="28">
        <f t="shared" si="3"/>
        <v>1</v>
      </c>
      <c r="I15" s="29" t="str">
        <f t="shared" si="4"/>
        <v>0</v>
      </c>
      <c r="J15" s="30" t="str">
        <f t="shared" si="5"/>
        <v>0</v>
      </c>
      <c r="K15" s="27"/>
      <c r="L15" s="28">
        <f t="shared" si="6"/>
        <v>1</v>
      </c>
      <c r="M15" s="29" t="str">
        <f t="shared" si="7"/>
        <v>0</v>
      </c>
      <c r="N15" s="30" t="str">
        <f t="shared" si="8"/>
        <v>0</v>
      </c>
      <c r="O15" s="31">
        <f t="shared" si="9"/>
        <v>1.6666666666666701E-2</v>
      </c>
      <c r="P15" s="31">
        <f t="shared" si="10"/>
        <v>2.0166666666666666</v>
      </c>
      <c r="Q15" s="95">
        <f t="shared" si="11"/>
        <v>1</v>
      </c>
      <c r="R15" s="45" t="str">
        <f t="shared" si="12"/>
        <v>0</v>
      </c>
    </row>
    <row r="16" spans="1:21" x14ac:dyDescent="0.2">
      <c r="A16" s="33">
        <v>82</v>
      </c>
      <c r="B16" s="26" t="s">
        <v>79</v>
      </c>
      <c r="C16" s="27">
        <v>1.8402777777777799E-2</v>
      </c>
      <c r="D16" s="28">
        <f t="shared" si="0"/>
        <v>1.8402777777777799E-2</v>
      </c>
      <c r="E16" s="29">
        <f t="shared" si="1"/>
        <v>1</v>
      </c>
      <c r="F16" s="30">
        <f t="shared" si="2"/>
        <v>7</v>
      </c>
      <c r="G16" s="27"/>
      <c r="H16" s="28">
        <f t="shared" si="3"/>
        <v>1</v>
      </c>
      <c r="I16" s="29" t="str">
        <f t="shared" si="4"/>
        <v>0</v>
      </c>
      <c r="J16" s="30" t="str">
        <f t="shared" si="5"/>
        <v>0</v>
      </c>
      <c r="K16" s="27"/>
      <c r="L16" s="28">
        <f t="shared" si="6"/>
        <v>1</v>
      </c>
      <c r="M16" s="29" t="str">
        <f t="shared" si="7"/>
        <v>0</v>
      </c>
      <c r="N16" s="30" t="str">
        <f t="shared" si="8"/>
        <v>0</v>
      </c>
      <c r="O16" s="46">
        <f t="shared" si="9"/>
        <v>1.8402777777777799E-2</v>
      </c>
      <c r="P16" s="46">
        <f t="shared" si="10"/>
        <v>2.0184027777777778</v>
      </c>
      <c r="Q16" s="93">
        <f t="shared" si="11"/>
        <v>1</v>
      </c>
      <c r="R16" s="32" t="str">
        <f t="shared" si="12"/>
        <v>0</v>
      </c>
    </row>
    <row r="17" spans="1:18" x14ac:dyDescent="0.2">
      <c r="A17" s="33">
        <v>74</v>
      </c>
      <c r="B17" s="26" t="s">
        <v>80</v>
      </c>
      <c r="C17" s="27">
        <v>1.8749999999999999E-2</v>
      </c>
      <c r="D17" s="28">
        <f t="shared" si="0"/>
        <v>1.8749999999999999E-2</v>
      </c>
      <c r="E17" s="29">
        <f t="shared" si="1"/>
        <v>1</v>
      </c>
      <c r="F17" s="30">
        <f t="shared" si="2"/>
        <v>8</v>
      </c>
      <c r="G17" s="27"/>
      <c r="H17" s="28">
        <f t="shared" si="3"/>
        <v>1</v>
      </c>
      <c r="I17" s="29" t="str">
        <f t="shared" si="4"/>
        <v>0</v>
      </c>
      <c r="J17" s="30" t="str">
        <f t="shared" si="5"/>
        <v>0</v>
      </c>
      <c r="K17" s="27"/>
      <c r="L17" s="28">
        <f t="shared" si="6"/>
        <v>1</v>
      </c>
      <c r="M17" s="29" t="str">
        <f t="shared" si="7"/>
        <v>0</v>
      </c>
      <c r="N17" s="30" t="str">
        <f t="shared" si="8"/>
        <v>0</v>
      </c>
      <c r="O17" s="31">
        <f t="shared" si="9"/>
        <v>1.8749999999999999E-2</v>
      </c>
      <c r="P17" s="31">
        <f t="shared" si="10"/>
        <v>2.0187499999999998</v>
      </c>
      <c r="Q17" s="93">
        <f t="shared" si="11"/>
        <v>1</v>
      </c>
      <c r="R17" s="32" t="str">
        <f t="shared" si="12"/>
        <v>0</v>
      </c>
    </row>
    <row r="18" spans="1:18" x14ac:dyDescent="0.2">
      <c r="A18" s="33">
        <v>15</v>
      </c>
      <c r="B18" s="26" t="s">
        <v>112</v>
      </c>
      <c r="C18" s="27"/>
      <c r="D18" s="28">
        <f t="shared" si="0"/>
        <v>1</v>
      </c>
      <c r="E18" s="29" t="str">
        <f t="shared" si="1"/>
        <v>0</v>
      </c>
      <c r="F18" s="30" t="str">
        <f t="shared" si="2"/>
        <v>0</v>
      </c>
      <c r="G18" s="27">
        <v>6.3576388888888891E-2</v>
      </c>
      <c r="H18" s="28">
        <f t="shared" si="3"/>
        <v>6.3576388888888891E-2</v>
      </c>
      <c r="I18" s="29">
        <f t="shared" si="4"/>
        <v>1</v>
      </c>
      <c r="J18" s="30">
        <f t="shared" si="5"/>
        <v>1</v>
      </c>
      <c r="K18" s="27"/>
      <c r="L18" s="28">
        <f t="shared" si="6"/>
        <v>1</v>
      </c>
      <c r="M18" s="29" t="str">
        <f t="shared" si="7"/>
        <v>0</v>
      </c>
      <c r="N18" s="30" t="str">
        <f t="shared" si="8"/>
        <v>0</v>
      </c>
      <c r="O18" s="31">
        <f t="shared" si="9"/>
        <v>6.3576388888888891E-2</v>
      </c>
      <c r="P18" s="31">
        <f t="shared" si="10"/>
        <v>2.0635763888888889</v>
      </c>
      <c r="Q18" s="93">
        <f t="shared" si="11"/>
        <v>1</v>
      </c>
      <c r="R18" s="32" t="str">
        <f t="shared" si="12"/>
        <v>0</v>
      </c>
    </row>
    <row r="19" spans="1:18" s="55" customFormat="1" x14ac:dyDescent="0.2">
      <c r="A19" s="47">
        <v>17</v>
      </c>
      <c r="B19" s="48" t="s">
        <v>113</v>
      </c>
      <c r="C19" s="49"/>
      <c r="D19" s="50">
        <f t="shared" si="0"/>
        <v>1</v>
      </c>
      <c r="E19" s="51" t="str">
        <f t="shared" si="1"/>
        <v>0</v>
      </c>
      <c r="F19" s="52" t="str">
        <f t="shared" si="2"/>
        <v>0</v>
      </c>
      <c r="G19" s="49">
        <v>9.6053240740740731E-2</v>
      </c>
      <c r="H19" s="50">
        <f t="shared" si="3"/>
        <v>9.6053240740740731E-2</v>
      </c>
      <c r="I19" s="51">
        <f t="shared" si="4"/>
        <v>1</v>
      </c>
      <c r="J19" s="52">
        <f t="shared" si="5"/>
        <v>7</v>
      </c>
      <c r="K19" s="49"/>
      <c r="L19" s="50">
        <f t="shared" si="6"/>
        <v>1</v>
      </c>
      <c r="M19" s="51" t="str">
        <f t="shared" si="7"/>
        <v>0</v>
      </c>
      <c r="N19" s="52" t="str">
        <f t="shared" si="8"/>
        <v>0</v>
      </c>
      <c r="O19" s="53">
        <f t="shared" si="9"/>
        <v>9.6053240740740731E-2</v>
      </c>
      <c r="P19" s="53">
        <f t="shared" si="10"/>
        <v>2.0960532407407406</v>
      </c>
      <c r="Q19" s="94">
        <f t="shared" si="11"/>
        <v>1</v>
      </c>
      <c r="R19" s="54" t="str">
        <f t="shared" si="12"/>
        <v>0</v>
      </c>
    </row>
    <row r="20" spans="1:18" x14ac:dyDescent="0.2">
      <c r="A20" s="25">
        <v>28</v>
      </c>
      <c r="B20" s="26" t="s">
        <v>115</v>
      </c>
      <c r="C20" s="27"/>
      <c r="D20" s="28">
        <f t="shared" si="0"/>
        <v>1</v>
      </c>
      <c r="E20" s="29" t="str">
        <f t="shared" si="1"/>
        <v>0</v>
      </c>
      <c r="F20" s="30" t="str">
        <f t="shared" si="2"/>
        <v>0</v>
      </c>
      <c r="G20" s="27">
        <v>8.9282407407407408E-2</v>
      </c>
      <c r="H20" s="28">
        <f t="shared" si="3"/>
        <v>8.9282407407407408E-2</v>
      </c>
      <c r="I20" s="29">
        <f t="shared" si="4"/>
        <v>1</v>
      </c>
      <c r="J20" s="30">
        <f t="shared" si="5"/>
        <v>6</v>
      </c>
      <c r="K20" s="27"/>
      <c r="L20" s="28">
        <f t="shared" si="6"/>
        <v>1</v>
      </c>
      <c r="M20" s="29" t="str">
        <f t="shared" si="7"/>
        <v>0</v>
      </c>
      <c r="N20" s="30" t="str">
        <f t="shared" si="8"/>
        <v>0</v>
      </c>
      <c r="O20" s="31">
        <f t="shared" si="9"/>
        <v>8.9282407407407408E-2</v>
      </c>
      <c r="P20" s="31">
        <f t="shared" si="10"/>
        <v>2.0892824074074072</v>
      </c>
      <c r="Q20" s="93">
        <f t="shared" si="11"/>
        <v>1</v>
      </c>
      <c r="R20" s="32" t="str">
        <f t="shared" si="12"/>
        <v>0</v>
      </c>
    </row>
    <row r="21" spans="1:18" x14ac:dyDescent="0.2">
      <c r="A21" s="33">
        <v>25</v>
      </c>
      <c r="B21" s="26" t="s">
        <v>116</v>
      </c>
      <c r="C21" s="27"/>
      <c r="D21" s="28">
        <f t="shared" si="0"/>
        <v>1</v>
      </c>
      <c r="E21" s="29" t="str">
        <f t="shared" si="1"/>
        <v>0</v>
      </c>
      <c r="F21" s="30" t="str">
        <f t="shared" si="2"/>
        <v>0</v>
      </c>
      <c r="G21" s="27">
        <v>7.6111111111111115E-2</v>
      </c>
      <c r="H21" s="28">
        <f t="shared" si="3"/>
        <v>7.6111111111111115E-2</v>
      </c>
      <c r="I21" s="29">
        <f t="shared" si="4"/>
        <v>1</v>
      </c>
      <c r="J21" s="30">
        <f t="shared" si="5"/>
        <v>4</v>
      </c>
      <c r="K21" s="27"/>
      <c r="L21" s="28">
        <f t="shared" si="6"/>
        <v>1</v>
      </c>
      <c r="M21" s="29" t="str">
        <f t="shared" si="7"/>
        <v>0</v>
      </c>
      <c r="N21" s="30" t="str">
        <f t="shared" si="8"/>
        <v>0</v>
      </c>
      <c r="O21" s="31">
        <f t="shared" si="9"/>
        <v>7.6111111111111115E-2</v>
      </c>
      <c r="P21" s="31">
        <f t="shared" si="10"/>
        <v>2.076111111111111</v>
      </c>
      <c r="Q21" s="95">
        <f t="shared" si="11"/>
        <v>1</v>
      </c>
      <c r="R21" s="45" t="str">
        <f t="shared" si="12"/>
        <v>0</v>
      </c>
    </row>
    <row r="22" spans="1:18" x14ac:dyDescent="0.2">
      <c r="A22" s="33"/>
      <c r="B22" s="26"/>
      <c r="C22" s="27"/>
      <c r="D22" s="28">
        <f t="shared" si="0"/>
        <v>1</v>
      </c>
      <c r="E22" s="29" t="str">
        <f t="shared" si="1"/>
        <v>0</v>
      </c>
      <c r="F22" s="30" t="str">
        <f t="shared" si="2"/>
        <v>0</v>
      </c>
      <c r="G22" s="27"/>
      <c r="H22" s="28">
        <f t="shared" si="3"/>
        <v>1</v>
      </c>
      <c r="I22" s="29" t="str">
        <f t="shared" si="4"/>
        <v>0</v>
      </c>
      <c r="J22" s="30" t="str">
        <f t="shared" si="5"/>
        <v>0</v>
      </c>
      <c r="K22" s="27"/>
      <c r="L22" s="28">
        <f t="shared" si="6"/>
        <v>1</v>
      </c>
      <c r="M22" s="29" t="str">
        <f t="shared" si="7"/>
        <v>0</v>
      </c>
      <c r="N22" s="30" t="str">
        <f t="shared" si="8"/>
        <v>0</v>
      </c>
      <c r="O22" s="46">
        <f t="shared" si="9"/>
        <v>0</v>
      </c>
      <c r="P22" s="46">
        <f t="shared" si="10"/>
        <v>3</v>
      </c>
      <c r="Q22" s="93">
        <f t="shared" si="11"/>
        <v>0</v>
      </c>
      <c r="R22" s="32" t="str">
        <f t="shared" si="12"/>
        <v>0</v>
      </c>
    </row>
    <row r="23" spans="1:18" x14ac:dyDescent="0.2">
      <c r="A23" s="33"/>
      <c r="B23" s="26"/>
      <c r="C23" s="27"/>
      <c r="D23" s="28">
        <f t="shared" si="0"/>
        <v>1</v>
      </c>
      <c r="E23" s="29" t="str">
        <f t="shared" si="1"/>
        <v>0</v>
      </c>
      <c r="F23" s="30" t="str">
        <f t="shared" si="2"/>
        <v>0</v>
      </c>
      <c r="G23" s="27"/>
      <c r="H23" s="28">
        <f t="shared" si="3"/>
        <v>1</v>
      </c>
      <c r="I23" s="29" t="str">
        <f t="shared" si="4"/>
        <v>0</v>
      </c>
      <c r="J23" s="30" t="str">
        <f t="shared" si="5"/>
        <v>0</v>
      </c>
      <c r="K23" s="27"/>
      <c r="L23" s="28">
        <f t="shared" si="6"/>
        <v>1</v>
      </c>
      <c r="M23" s="29" t="str">
        <f t="shared" si="7"/>
        <v>0</v>
      </c>
      <c r="N23" s="30" t="str">
        <f t="shared" si="8"/>
        <v>0</v>
      </c>
      <c r="O23" s="31">
        <f t="shared" si="9"/>
        <v>0</v>
      </c>
      <c r="P23" s="31">
        <f t="shared" si="10"/>
        <v>3</v>
      </c>
      <c r="Q23" s="93">
        <f t="shared" si="11"/>
        <v>0</v>
      </c>
      <c r="R23" s="32" t="str">
        <f t="shared" si="12"/>
        <v>0</v>
      </c>
    </row>
    <row r="24" spans="1:18" x14ac:dyDescent="0.2">
      <c r="A24" s="33"/>
      <c r="B24" s="26"/>
      <c r="C24" s="27"/>
      <c r="D24" s="28">
        <f t="shared" si="0"/>
        <v>1</v>
      </c>
      <c r="E24" s="29" t="str">
        <f t="shared" si="1"/>
        <v>0</v>
      </c>
      <c r="F24" s="30" t="str">
        <f t="shared" si="2"/>
        <v>0</v>
      </c>
      <c r="G24" s="27"/>
      <c r="H24" s="28">
        <f t="shared" si="3"/>
        <v>1</v>
      </c>
      <c r="I24" s="29" t="str">
        <f t="shared" si="4"/>
        <v>0</v>
      </c>
      <c r="J24" s="30" t="str">
        <f t="shared" si="5"/>
        <v>0</v>
      </c>
      <c r="K24" s="27"/>
      <c r="L24" s="28">
        <f t="shared" si="6"/>
        <v>1</v>
      </c>
      <c r="M24" s="29" t="str">
        <f t="shared" si="7"/>
        <v>0</v>
      </c>
      <c r="N24" s="30" t="str">
        <f t="shared" si="8"/>
        <v>0</v>
      </c>
      <c r="O24" s="31">
        <f t="shared" si="9"/>
        <v>0</v>
      </c>
      <c r="P24" s="31">
        <f t="shared" si="10"/>
        <v>3</v>
      </c>
      <c r="Q24" s="93">
        <f t="shared" si="11"/>
        <v>0</v>
      </c>
      <c r="R24" s="32" t="str">
        <f t="shared" si="12"/>
        <v>0</v>
      </c>
    </row>
    <row r="25" spans="1:18" x14ac:dyDescent="0.2">
      <c r="A25" s="33"/>
      <c r="B25" s="26"/>
      <c r="C25" s="27"/>
      <c r="D25" s="28">
        <f t="shared" si="0"/>
        <v>1</v>
      </c>
      <c r="E25" s="29" t="str">
        <f t="shared" si="1"/>
        <v>0</v>
      </c>
      <c r="F25" s="30" t="str">
        <f t="shared" si="2"/>
        <v>0</v>
      </c>
      <c r="G25" s="27"/>
      <c r="H25" s="28">
        <f t="shared" si="3"/>
        <v>1</v>
      </c>
      <c r="I25" s="29" t="str">
        <f t="shared" si="4"/>
        <v>0</v>
      </c>
      <c r="J25" s="30" t="str">
        <f t="shared" si="5"/>
        <v>0</v>
      </c>
      <c r="K25" s="27"/>
      <c r="L25" s="28">
        <f t="shared" si="6"/>
        <v>1</v>
      </c>
      <c r="M25" s="29" t="str">
        <f t="shared" si="7"/>
        <v>0</v>
      </c>
      <c r="N25" s="30" t="str">
        <f t="shared" si="8"/>
        <v>0</v>
      </c>
      <c r="O25" s="31">
        <f t="shared" si="9"/>
        <v>0</v>
      </c>
      <c r="P25" s="31">
        <f t="shared" si="10"/>
        <v>3</v>
      </c>
      <c r="Q25" s="93">
        <f t="shared" si="11"/>
        <v>0</v>
      </c>
      <c r="R25" s="32" t="str">
        <f t="shared" si="12"/>
        <v>0</v>
      </c>
    </row>
    <row r="26" spans="1:18" s="24" customFormat="1" x14ac:dyDescent="0.2">
      <c r="A26" s="33"/>
      <c r="B26" s="26"/>
      <c r="C26" s="27"/>
      <c r="D26" s="28">
        <f t="shared" si="0"/>
        <v>1</v>
      </c>
      <c r="E26" s="29" t="str">
        <f t="shared" si="1"/>
        <v>0</v>
      </c>
      <c r="F26" s="30" t="str">
        <f t="shared" si="2"/>
        <v>0</v>
      </c>
      <c r="G26" s="27"/>
      <c r="H26" s="28">
        <f t="shared" si="3"/>
        <v>1</v>
      </c>
      <c r="I26" s="29" t="str">
        <f t="shared" si="4"/>
        <v>0</v>
      </c>
      <c r="J26" s="30" t="str">
        <f t="shared" si="5"/>
        <v>0</v>
      </c>
      <c r="K26" s="27"/>
      <c r="L26" s="28">
        <f t="shared" si="6"/>
        <v>1</v>
      </c>
      <c r="M26" s="29" t="str">
        <f t="shared" si="7"/>
        <v>0</v>
      </c>
      <c r="N26" s="30" t="str">
        <f t="shared" si="8"/>
        <v>0</v>
      </c>
      <c r="O26" s="31">
        <f t="shared" si="9"/>
        <v>0</v>
      </c>
      <c r="P26" s="31">
        <f t="shared" si="10"/>
        <v>3</v>
      </c>
      <c r="Q26" s="95">
        <f t="shared" si="11"/>
        <v>0</v>
      </c>
      <c r="R26" s="45" t="str">
        <f t="shared" si="12"/>
        <v>0</v>
      </c>
    </row>
    <row r="27" spans="1:18" x14ac:dyDescent="0.2">
      <c r="A27" s="33"/>
      <c r="B27" s="26"/>
      <c r="C27" s="27"/>
      <c r="D27" s="28">
        <f t="shared" si="0"/>
        <v>1</v>
      </c>
      <c r="E27" s="29" t="str">
        <f t="shared" si="1"/>
        <v>0</v>
      </c>
      <c r="F27" s="30" t="str">
        <f t="shared" si="2"/>
        <v>0</v>
      </c>
      <c r="G27" s="27"/>
      <c r="H27" s="28">
        <f t="shared" si="3"/>
        <v>1</v>
      </c>
      <c r="I27" s="29" t="str">
        <f t="shared" si="4"/>
        <v>0</v>
      </c>
      <c r="J27" s="30" t="str">
        <f t="shared" si="5"/>
        <v>0</v>
      </c>
      <c r="K27" s="27"/>
      <c r="L27" s="28">
        <f t="shared" si="6"/>
        <v>1</v>
      </c>
      <c r="M27" s="29" t="str">
        <f t="shared" si="7"/>
        <v>0</v>
      </c>
      <c r="N27" s="30" t="str">
        <f t="shared" si="8"/>
        <v>0</v>
      </c>
      <c r="O27" s="31">
        <f t="shared" si="9"/>
        <v>0</v>
      </c>
      <c r="P27" s="31">
        <f t="shared" si="10"/>
        <v>3</v>
      </c>
      <c r="Q27" s="93">
        <f t="shared" si="11"/>
        <v>0</v>
      </c>
      <c r="R27" s="32" t="str">
        <f t="shared" si="12"/>
        <v>0</v>
      </c>
    </row>
    <row r="28" spans="1:18" x14ac:dyDescent="0.2">
      <c r="A28" s="33"/>
      <c r="B28" s="26"/>
      <c r="C28" s="27"/>
      <c r="D28" s="28">
        <f t="shared" si="0"/>
        <v>1</v>
      </c>
      <c r="E28" s="29" t="str">
        <f t="shared" si="1"/>
        <v>0</v>
      </c>
      <c r="F28" s="30" t="str">
        <f t="shared" si="2"/>
        <v>0</v>
      </c>
      <c r="G28" s="27"/>
      <c r="H28" s="28">
        <f t="shared" si="3"/>
        <v>1</v>
      </c>
      <c r="I28" s="29" t="str">
        <f t="shared" si="4"/>
        <v>0</v>
      </c>
      <c r="J28" s="30" t="str">
        <f t="shared" si="5"/>
        <v>0</v>
      </c>
      <c r="K28" s="27"/>
      <c r="L28" s="28">
        <f t="shared" si="6"/>
        <v>1</v>
      </c>
      <c r="M28" s="29" t="str">
        <f t="shared" si="7"/>
        <v>0</v>
      </c>
      <c r="N28" s="30" t="str">
        <f t="shared" si="8"/>
        <v>0</v>
      </c>
      <c r="O28" s="46">
        <f t="shared" si="9"/>
        <v>0</v>
      </c>
      <c r="P28" s="46">
        <f t="shared" si="10"/>
        <v>3</v>
      </c>
      <c r="Q28" s="93">
        <f t="shared" si="11"/>
        <v>0</v>
      </c>
      <c r="R28" s="32" t="str">
        <f t="shared" si="12"/>
        <v>0</v>
      </c>
    </row>
    <row r="29" spans="1:18" x14ac:dyDescent="0.2">
      <c r="A29" s="33"/>
      <c r="B29" s="26"/>
      <c r="C29" s="27"/>
      <c r="D29" s="28">
        <f t="shared" si="0"/>
        <v>1</v>
      </c>
      <c r="E29" s="29" t="str">
        <f t="shared" si="1"/>
        <v>0</v>
      </c>
      <c r="F29" s="30" t="str">
        <f t="shared" si="2"/>
        <v>0</v>
      </c>
      <c r="G29" s="27"/>
      <c r="H29" s="28">
        <f t="shared" si="3"/>
        <v>1</v>
      </c>
      <c r="I29" s="29" t="str">
        <f t="shared" si="4"/>
        <v>0</v>
      </c>
      <c r="J29" s="30" t="str">
        <f t="shared" si="5"/>
        <v>0</v>
      </c>
      <c r="K29" s="27"/>
      <c r="L29" s="28">
        <f t="shared" si="6"/>
        <v>1</v>
      </c>
      <c r="M29" s="29" t="str">
        <f t="shared" si="7"/>
        <v>0</v>
      </c>
      <c r="N29" s="30" t="str">
        <f t="shared" si="8"/>
        <v>0</v>
      </c>
      <c r="O29" s="31">
        <f t="shared" si="9"/>
        <v>0</v>
      </c>
      <c r="P29" s="31">
        <f t="shared" si="10"/>
        <v>3</v>
      </c>
      <c r="Q29" s="93">
        <f t="shared" si="11"/>
        <v>0</v>
      </c>
      <c r="R29" s="32" t="str">
        <f t="shared" si="12"/>
        <v>0</v>
      </c>
    </row>
    <row r="30" spans="1:18" x14ac:dyDescent="0.2">
      <c r="A30" s="33"/>
      <c r="B30" s="26"/>
      <c r="C30" s="27"/>
      <c r="D30" s="28">
        <f t="shared" si="0"/>
        <v>1</v>
      </c>
      <c r="E30" s="29" t="str">
        <f t="shared" si="1"/>
        <v>0</v>
      </c>
      <c r="F30" s="30" t="str">
        <f t="shared" si="2"/>
        <v>0</v>
      </c>
      <c r="G30" s="27"/>
      <c r="H30" s="28">
        <f t="shared" si="3"/>
        <v>1</v>
      </c>
      <c r="I30" s="29" t="str">
        <f t="shared" si="4"/>
        <v>0</v>
      </c>
      <c r="J30" s="30" t="str">
        <f t="shared" si="5"/>
        <v>0</v>
      </c>
      <c r="K30" s="27"/>
      <c r="L30" s="28">
        <f t="shared" si="6"/>
        <v>1</v>
      </c>
      <c r="M30" s="29" t="str">
        <f t="shared" si="7"/>
        <v>0</v>
      </c>
      <c r="N30" s="30" t="str">
        <f t="shared" si="8"/>
        <v>0</v>
      </c>
      <c r="O30" s="31">
        <f t="shared" si="9"/>
        <v>0</v>
      </c>
      <c r="P30" s="31">
        <f t="shared" si="10"/>
        <v>3</v>
      </c>
      <c r="Q30" s="93">
        <f t="shared" si="11"/>
        <v>0</v>
      </c>
      <c r="R30" s="32" t="str">
        <f t="shared" si="12"/>
        <v>0</v>
      </c>
    </row>
    <row r="31" spans="1:18" x14ac:dyDescent="0.2">
      <c r="A31" s="33"/>
      <c r="B31" s="26"/>
      <c r="C31" s="27"/>
      <c r="D31" s="28">
        <f t="shared" si="0"/>
        <v>1</v>
      </c>
      <c r="E31" s="29" t="str">
        <f t="shared" si="1"/>
        <v>0</v>
      </c>
      <c r="F31" s="30" t="str">
        <f t="shared" si="2"/>
        <v>0</v>
      </c>
      <c r="G31" s="27"/>
      <c r="H31" s="28">
        <f t="shared" si="3"/>
        <v>1</v>
      </c>
      <c r="I31" s="29" t="str">
        <f t="shared" si="4"/>
        <v>0</v>
      </c>
      <c r="J31" s="30" t="str">
        <f t="shared" si="5"/>
        <v>0</v>
      </c>
      <c r="K31" s="27"/>
      <c r="L31" s="28">
        <f t="shared" si="6"/>
        <v>1</v>
      </c>
      <c r="M31" s="29" t="str">
        <f t="shared" si="7"/>
        <v>0</v>
      </c>
      <c r="N31" s="30" t="str">
        <f t="shared" si="8"/>
        <v>0</v>
      </c>
      <c r="O31" s="31">
        <f t="shared" si="9"/>
        <v>0</v>
      </c>
      <c r="P31" s="31">
        <f t="shared" si="10"/>
        <v>3</v>
      </c>
      <c r="Q31" s="93">
        <f t="shared" si="11"/>
        <v>0</v>
      </c>
      <c r="R31" s="32" t="str">
        <f t="shared" si="12"/>
        <v>0</v>
      </c>
    </row>
    <row r="32" spans="1:18" x14ac:dyDescent="0.2">
      <c r="A32" s="33"/>
      <c r="B32" s="26"/>
      <c r="C32" s="27"/>
      <c r="D32" s="28">
        <f t="shared" si="0"/>
        <v>1</v>
      </c>
      <c r="E32" s="29" t="str">
        <f t="shared" si="1"/>
        <v>0</v>
      </c>
      <c r="F32" s="30" t="str">
        <f t="shared" si="2"/>
        <v>0</v>
      </c>
      <c r="G32" s="27"/>
      <c r="H32" s="28">
        <f t="shared" si="3"/>
        <v>1</v>
      </c>
      <c r="I32" s="29" t="str">
        <f t="shared" si="4"/>
        <v>0</v>
      </c>
      <c r="J32" s="30" t="str">
        <f t="shared" si="5"/>
        <v>0</v>
      </c>
      <c r="K32" s="27"/>
      <c r="L32" s="28">
        <f t="shared" si="6"/>
        <v>1</v>
      </c>
      <c r="M32" s="29" t="str">
        <f t="shared" si="7"/>
        <v>0</v>
      </c>
      <c r="N32" s="30" t="str">
        <f t="shared" si="8"/>
        <v>0</v>
      </c>
      <c r="O32" s="31">
        <f t="shared" si="9"/>
        <v>0</v>
      </c>
      <c r="P32" s="31">
        <f t="shared" si="10"/>
        <v>3</v>
      </c>
      <c r="Q32" s="93">
        <f t="shared" si="11"/>
        <v>0</v>
      </c>
      <c r="R32" s="32" t="str">
        <f t="shared" si="12"/>
        <v>0</v>
      </c>
    </row>
    <row r="33" spans="1:21" x14ac:dyDescent="0.2">
      <c r="A33" s="33"/>
      <c r="B33" s="26"/>
      <c r="C33" s="27"/>
      <c r="D33" s="28">
        <f t="shared" si="0"/>
        <v>1</v>
      </c>
      <c r="E33" s="29" t="str">
        <f t="shared" si="1"/>
        <v>0</v>
      </c>
      <c r="F33" s="30" t="str">
        <f t="shared" si="2"/>
        <v>0</v>
      </c>
      <c r="G33" s="27"/>
      <c r="H33" s="28">
        <f t="shared" si="3"/>
        <v>1</v>
      </c>
      <c r="I33" s="29" t="str">
        <f t="shared" si="4"/>
        <v>0</v>
      </c>
      <c r="J33" s="30" t="str">
        <f t="shared" si="5"/>
        <v>0</v>
      </c>
      <c r="K33" s="27"/>
      <c r="L33" s="28">
        <f t="shared" si="6"/>
        <v>1</v>
      </c>
      <c r="M33" s="29" t="str">
        <f t="shared" si="7"/>
        <v>0</v>
      </c>
      <c r="N33" s="30" t="str">
        <f t="shared" si="8"/>
        <v>0</v>
      </c>
      <c r="O33" s="31">
        <f t="shared" si="9"/>
        <v>0</v>
      </c>
      <c r="P33" s="31">
        <f t="shared" si="10"/>
        <v>3</v>
      </c>
      <c r="Q33" s="95">
        <f t="shared" si="11"/>
        <v>0</v>
      </c>
      <c r="R33" s="45" t="str">
        <f t="shared" si="12"/>
        <v>0</v>
      </c>
    </row>
    <row r="34" spans="1:21" x14ac:dyDescent="0.2">
      <c r="A34" s="25"/>
      <c r="B34" s="26"/>
      <c r="C34" s="27"/>
      <c r="D34" s="28">
        <f t="shared" si="0"/>
        <v>1</v>
      </c>
      <c r="E34" s="29" t="str">
        <f t="shared" si="1"/>
        <v>0</v>
      </c>
      <c r="F34" s="30" t="str">
        <f t="shared" si="2"/>
        <v>0</v>
      </c>
      <c r="G34" s="27"/>
      <c r="H34" s="28">
        <f t="shared" si="3"/>
        <v>1</v>
      </c>
      <c r="I34" s="29" t="str">
        <f t="shared" si="4"/>
        <v>0</v>
      </c>
      <c r="J34" s="30" t="str">
        <f t="shared" si="5"/>
        <v>0</v>
      </c>
      <c r="K34" s="27"/>
      <c r="L34" s="28">
        <f t="shared" si="6"/>
        <v>1</v>
      </c>
      <c r="M34" s="29" t="str">
        <f t="shared" si="7"/>
        <v>0</v>
      </c>
      <c r="N34" s="30" t="str">
        <f t="shared" si="8"/>
        <v>0</v>
      </c>
      <c r="O34" s="46">
        <f t="shared" si="9"/>
        <v>0</v>
      </c>
      <c r="P34" s="46">
        <f t="shared" si="10"/>
        <v>3</v>
      </c>
      <c r="Q34" s="93">
        <f t="shared" si="11"/>
        <v>0</v>
      </c>
      <c r="R34" s="32" t="str">
        <f t="shared" si="12"/>
        <v>0</v>
      </c>
    </row>
    <row r="35" spans="1:21" x14ac:dyDescent="0.2">
      <c r="A35" s="25"/>
      <c r="B35" s="26"/>
      <c r="C35" s="27"/>
      <c r="D35" s="28">
        <f t="shared" si="0"/>
        <v>1</v>
      </c>
      <c r="E35" s="29" t="str">
        <f t="shared" si="1"/>
        <v>0</v>
      </c>
      <c r="F35" s="30" t="str">
        <f t="shared" si="2"/>
        <v>0</v>
      </c>
      <c r="G35" s="27"/>
      <c r="H35" s="28">
        <f t="shared" si="3"/>
        <v>1</v>
      </c>
      <c r="I35" s="29" t="str">
        <f t="shared" si="4"/>
        <v>0</v>
      </c>
      <c r="J35" s="30" t="str">
        <f t="shared" si="5"/>
        <v>0</v>
      </c>
      <c r="K35" s="27"/>
      <c r="L35" s="28">
        <f t="shared" si="6"/>
        <v>1</v>
      </c>
      <c r="M35" s="29" t="str">
        <f t="shared" si="7"/>
        <v>0</v>
      </c>
      <c r="N35" s="30" t="str">
        <f t="shared" si="8"/>
        <v>0</v>
      </c>
      <c r="O35" s="31">
        <f t="shared" si="9"/>
        <v>0</v>
      </c>
      <c r="P35" s="31">
        <f t="shared" si="10"/>
        <v>3</v>
      </c>
      <c r="Q35" s="93">
        <f t="shared" si="11"/>
        <v>0</v>
      </c>
      <c r="R35" s="32" t="str">
        <f t="shared" si="12"/>
        <v>0</v>
      </c>
    </row>
    <row r="36" spans="1:21" x14ac:dyDescent="0.2">
      <c r="A36" s="25"/>
      <c r="B36" s="26"/>
      <c r="C36" s="27"/>
      <c r="D36" s="28">
        <f t="shared" si="0"/>
        <v>1</v>
      </c>
      <c r="E36" s="29" t="str">
        <f t="shared" si="1"/>
        <v>0</v>
      </c>
      <c r="F36" s="30" t="str">
        <f t="shared" si="2"/>
        <v>0</v>
      </c>
      <c r="G36" s="27"/>
      <c r="H36" s="28">
        <f t="shared" si="3"/>
        <v>1</v>
      </c>
      <c r="I36" s="29" t="str">
        <f t="shared" si="4"/>
        <v>0</v>
      </c>
      <c r="J36" s="30" t="str">
        <f t="shared" si="5"/>
        <v>0</v>
      </c>
      <c r="K36" s="27"/>
      <c r="L36" s="28">
        <f t="shared" si="6"/>
        <v>1</v>
      </c>
      <c r="M36" s="29" t="str">
        <f t="shared" si="7"/>
        <v>0</v>
      </c>
      <c r="N36" s="30" t="str">
        <f t="shared" si="8"/>
        <v>0</v>
      </c>
      <c r="O36" s="31">
        <f t="shared" si="9"/>
        <v>0</v>
      </c>
      <c r="P36" s="31">
        <f t="shared" si="10"/>
        <v>3</v>
      </c>
      <c r="Q36" s="93">
        <f t="shared" si="11"/>
        <v>0</v>
      </c>
      <c r="R36" s="32" t="str">
        <f t="shared" si="12"/>
        <v>0</v>
      </c>
    </row>
    <row r="37" spans="1:21" x14ac:dyDescent="0.2">
      <c r="A37" s="25"/>
      <c r="B37" s="26"/>
      <c r="C37" s="27"/>
      <c r="D37" s="28">
        <f t="shared" si="0"/>
        <v>1</v>
      </c>
      <c r="E37" s="29" t="str">
        <f t="shared" si="1"/>
        <v>0</v>
      </c>
      <c r="F37" s="30" t="str">
        <f t="shared" si="2"/>
        <v>0</v>
      </c>
      <c r="G37" s="27"/>
      <c r="H37" s="28">
        <f t="shared" si="3"/>
        <v>1</v>
      </c>
      <c r="I37" s="29" t="str">
        <f t="shared" si="4"/>
        <v>0</v>
      </c>
      <c r="J37" s="30" t="str">
        <f t="shared" si="5"/>
        <v>0</v>
      </c>
      <c r="K37" s="27"/>
      <c r="L37" s="28">
        <f t="shared" si="6"/>
        <v>1</v>
      </c>
      <c r="M37" s="29" t="str">
        <f t="shared" si="7"/>
        <v>0</v>
      </c>
      <c r="N37" s="30" t="str">
        <f t="shared" si="8"/>
        <v>0</v>
      </c>
      <c r="O37" s="31">
        <f t="shared" si="9"/>
        <v>0</v>
      </c>
      <c r="P37" s="31">
        <f t="shared" si="10"/>
        <v>3</v>
      </c>
      <c r="Q37" s="93">
        <f t="shared" si="11"/>
        <v>0</v>
      </c>
      <c r="R37" s="32" t="str">
        <f t="shared" si="12"/>
        <v>0</v>
      </c>
    </row>
    <row r="38" spans="1:21" x14ac:dyDescent="0.2">
      <c r="A38" s="56"/>
      <c r="B38" s="36"/>
      <c r="C38" s="37"/>
      <c r="D38" s="38">
        <f t="shared" si="0"/>
        <v>1</v>
      </c>
      <c r="E38" s="39" t="str">
        <f t="shared" si="1"/>
        <v>0</v>
      </c>
      <c r="F38" s="40" t="str">
        <f t="shared" si="2"/>
        <v>0</v>
      </c>
      <c r="G38" s="37"/>
      <c r="H38" s="38">
        <f t="shared" si="3"/>
        <v>1</v>
      </c>
      <c r="I38" s="39" t="str">
        <f t="shared" si="4"/>
        <v>0</v>
      </c>
      <c r="J38" s="40" t="str">
        <f t="shared" si="5"/>
        <v>0</v>
      </c>
      <c r="K38" s="37"/>
      <c r="L38" s="38">
        <f t="shared" si="6"/>
        <v>1</v>
      </c>
      <c r="M38" s="39" t="str">
        <f t="shared" si="7"/>
        <v>0</v>
      </c>
      <c r="N38" s="40" t="str">
        <f t="shared" si="8"/>
        <v>0</v>
      </c>
      <c r="O38" s="41">
        <f t="shared" si="9"/>
        <v>0</v>
      </c>
      <c r="P38" s="41">
        <f t="shared" si="10"/>
        <v>3</v>
      </c>
      <c r="Q38" s="96">
        <f t="shared" si="11"/>
        <v>0</v>
      </c>
      <c r="R38" s="42" t="str">
        <f t="shared" si="12"/>
        <v>0</v>
      </c>
    </row>
    <row r="42" spans="1:21" s="9" customFormat="1" ht="25.5" customHeight="1" x14ac:dyDescent="0.25">
      <c r="A42" s="147" t="s">
        <v>7</v>
      </c>
      <c r="B42" s="8" t="s">
        <v>81</v>
      </c>
      <c r="C42" s="148" t="s">
        <v>49</v>
      </c>
      <c r="D42" s="148"/>
      <c r="E42" s="148"/>
      <c r="F42" s="148"/>
      <c r="G42" s="148" t="s">
        <v>50</v>
      </c>
      <c r="H42" s="148"/>
      <c r="I42" s="148"/>
      <c r="J42" s="148"/>
      <c r="K42" s="148" t="s">
        <v>51</v>
      </c>
      <c r="L42" s="148"/>
      <c r="M42" s="148"/>
      <c r="N42" s="148"/>
      <c r="O42" s="149" t="s">
        <v>12</v>
      </c>
      <c r="P42" s="149"/>
      <c r="Q42" s="149"/>
      <c r="R42" s="149"/>
      <c r="T42" s="10"/>
      <c r="U42" s="10"/>
    </row>
    <row r="43" spans="1:21" x14ac:dyDescent="0.2">
      <c r="A43" s="147"/>
      <c r="B43" s="11" t="s">
        <v>13</v>
      </c>
      <c r="C43" s="12" t="s">
        <v>14</v>
      </c>
      <c r="D43" s="12"/>
      <c r="E43" s="12"/>
      <c r="F43" s="12" t="s">
        <v>15</v>
      </c>
      <c r="G43" s="12" t="s">
        <v>14</v>
      </c>
      <c r="H43" s="12"/>
      <c r="I43" s="12"/>
      <c r="J43" s="12" t="s">
        <v>15</v>
      </c>
      <c r="K43" s="12" t="s">
        <v>14</v>
      </c>
      <c r="L43" s="12"/>
      <c r="M43" s="12"/>
      <c r="N43" s="12" t="s">
        <v>15</v>
      </c>
      <c r="O43" s="12" t="s">
        <v>14</v>
      </c>
      <c r="P43" s="12"/>
      <c r="Q43" s="89" t="s">
        <v>16</v>
      </c>
      <c r="R43" s="14" t="s">
        <v>15</v>
      </c>
      <c r="U43" s="15"/>
    </row>
    <row r="44" spans="1:21" s="127" customFormat="1" x14ac:dyDescent="0.2">
      <c r="A44" s="118">
        <v>65</v>
      </c>
      <c r="B44" s="119" t="s">
        <v>82</v>
      </c>
      <c r="C44" s="120">
        <v>1.47453703703704E-2</v>
      </c>
      <c r="D44" s="121">
        <f t="shared" ref="D44:D73" si="13">IF(C44&gt;0,C44,$H$3)</f>
        <v>1.47453703703704E-2</v>
      </c>
      <c r="E44" s="122">
        <f t="shared" ref="E44:E73" si="14">IF(C44&gt;0,$H$3,"0")</f>
        <v>1</v>
      </c>
      <c r="F44" s="123">
        <f t="shared" ref="F44:F73" si="15">IF(E44=1,RANK(D44,D$44:D$73,1),"0")</f>
        <v>1</v>
      </c>
      <c r="G44" s="120">
        <v>7.8159722222222214E-2</v>
      </c>
      <c r="H44" s="121">
        <f t="shared" ref="H44:H73" si="16">IF(G44&gt;0,G44,$H$3)</f>
        <v>7.8159722222222214E-2</v>
      </c>
      <c r="I44" s="122">
        <f t="shared" ref="I44:I73" si="17">IF(G44&gt;0,$H$3,"0")</f>
        <v>1</v>
      </c>
      <c r="J44" s="123">
        <f t="shared" ref="J44:J73" si="18">IF(I44=1,RANK(H44,H$44:H$73,1),"0")</f>
        <v>3</v>
      </c>
      <c r="K44" s="120">
        <v>3.1712962962962964E-2</v>
      </c>
      <c r="L44" s="121">
        <f t="shared" ref="L44:L73" si="19">IF(K44&gt;0,K44,$H$3)</f>
        <v>3.1712962962962964E-2</v>
      </c>
      <c r="M44" s="122">
        <f t="shared" ref="M44:M73" si="20">IF(K44&gt;0,$H$3,"0")</f>
        <v>1</v>
      </c>
      <c r="N44" s="123">
        <f t="shared" ref="N44:N73" si="21">IF(M44=1,RANK(L44,L$44:L$73,1),"0")</f>
        <v>1</v>
      </c>
      <c r="O44" s="124">
        <f t="shared" ref="O44:O73" si="22">C44+G44+K44</f>
        <v>0.12461805555555558</v>
      </c>
      <c r="P44" s="124">
        <f t="shared" ref="P44:P73" si="23">D44+H44+L44</f>
        <v>0.12461805555555558</v>
      </c>
      <c r="Q44" s="125">
        <f t="shared" ref="Q44:Q73" si="24">E44+I44+M44</f>
        <v>3</v>
      </c>
      <c r="R44" s="126">
        <f t="shared" ref="R44:R73" si="25">IF(Q44=3,RANK(P44,P$44:P$73,1),"0")</f>
        <v>1</v>
      </c>
    </row>
    <row r="45" spans="1:21" x14ac:dyDescent="0.2">
      <c r="A45" s="47">
        <v>73</v>
      </c>
      <c r="B45" s="48" t="s">
        <v>83</v>
      </c>
      <c r="C45" s="49">
        <v>1.5497685185185199E-2</v>
      </c>
      <c r="D45" s="50">
        <f t="shared" si="13"/>
        <v>1.5497685185185199E-2</v>
      </c>
      <c r="E45" s="51">
        <f t="shared" si="14"/>
        <v>1</v>
      </c>
      <c r="F45" s="52">
        <f t="shared" si="15"/>
        <v>2</v>
      </c>
      <c r="G45" s="49"/>
      <c r="H45" s="50">
        <f t="shared" si="16"/>
        <v>1</v>
      </c>
      <c r="I45" s="51" t="str">
        <f t="shared" si="17"/>
        <v>0</v>
      </c>
      <c r="J45" s="52" t="str">
        <f t="shared" si="18"/>
        <v>0</v>
      </c>
      <c r="K45" s="49"/>
      <c r="L45" s="50">
        <f t="shared" si="19"/>
        <v>1</v>
      </c>
      <c r="M45" s="51" t="str">
        <f t="shared" si="20"/>
        <v>0</v>
      </c>
      <c r="N45" s="52" t="str">
        <f t="shared" si="21"/>
        <v>0</v>
      </c>
      <c r="O45" s="53">
        <f t="shared" si="22"/>
        <v>1.5497685185185199E-2</v>
      </c>
      <c r="P45" s="53">
        <f t="shared" si="23"/>
        <v>2.0154976851851849</v>
      </c>
      <c r="Q45" s="94">
        <f t="shared" si="24"/>
        <v>1</v>
      </c>
      <c r="R45" s="54" t="str">
        <f t="shared" si="25"/>
        <v>0</v>
      </c>
    </row>
    <row r="46" spans="1:21" x14ac:dyDescent="0.2">
      <c r="A46" s="137">
        <v>63</v>
      </c>
      <c r="B46" s="129" t="s">
        <v>84</v>
      </c>
      <c r="C46" s="130">
        <v>1.59722222222222E-2</v>
      </c>
      <c r="D46" s="131">
        <f t="shared" si="13"/>
        <v>1.59722222222222E-2</v>
      </c>
      <c r="E46" s="132">
        <f t="shared" si="14"/>
        <v>1</v>
      </c>
      <c r="F46" s="133">
        <f t="shared" si="15"/>
        <v>3</v>
      </c>
      <c r="G46" s="130">
        <v>8.2349537037037041E-2</v>
      </c>
      <c r="H46" s="131">
        <f t="shared" si="16"/>
        <v>8.2349537037037041E-2</v>
      </c>
      <c r="I46" s="132">
        <f t="shared" si="17"/>
        <v>1</v>
      </c>
      <c r="J46" s="133">
        <f t="shared" si="18"/>
        <v>4</v>
      </c>
      <c r="K46" s="130">
        <v>3.4201388888888885E-2</v>
      </c>
      <c r="L46" s="131">
        <f t="shared" si="19"/>
        <v>3.4201388888888885E-2</v>
      </c>
      <c r="M46" s="132">
        <f t="shared" si="20"/>
        <v>1</v>
      </c>
      <c r="N46" s="133">
        <f t="shared" si="21"/>
        <v>2</v>
      </c>
      <c r="O46" s="134">
        <f t="shared" si="22"/>
        <v>0.13252314814814811</v>
      </c>
      <c r="P46" s="53">
        <f t="shared" si="23"/>
        <v>0.13252314814814811</v>
      </c>
      <c r="Q46" s="94">
        <f t="shared" si="24"/>
        <v>3</v>
      </c>
      <c r="R46" s="54">
        <f t="shared" si="25"/>
        <v>2</v>
      </c>
    </row>
    <row r="47" spans="1:21" s="24" customFormat="1" x14ac:dyDescent="0.2">
      <c r="A47" s="33">
        <v>89</v>
      </c>
      <c r="B47" s="26" t="s">
        <v>85</v>
      </c>
      <c r="C47" s="27">
        <v>1.63194444444444E-2</v>
      </c>
      <c r="D47" s="28">
        <f t="shared" si="13"/>
        <v>1.63194444444444E-2</v>
      </c>
      <c r="E47" s="29">
        <f t="shared" si="14"/>
        <v>1</v>
      </c>
      <c r="F47" s="30">
        <f t="shared" si="15"/>
        <v>4</v>
      </c>
      <c r="G47" s="27"/>
      <c r="H47" s="28">
        <f t="shared" si="16"/>
        <v>1</v>
      </c>
      <c r="I47" s="29" t="str">
        <f t="shared" si="17"/>
        <v>0</v>
      </c>
      <c r="J47" s="30" t="str">
        <f t="shared" si="18"/>
        <v>0</v>
      </c>
      <c r="K47" s="27"/>
      <c r="L47" s="28">
        <f t="shared" si="19"/>
        <v>1</v>
      </c>
      <c r="M47" s="29" t="str">
        <f t="shared" si="20"/>
        <v>0</v>
      </c>
      <c r="N47" s="30" t="str">
        <f t="shared" si="21"/>
        <v>0</v>
      </c>
      <c r="O47" s="31">
        <f t="shared" si="22"/>
        <v>1.63194444444444E-2</v>
      </c>
      <c r="P47" s="31">
        <f t="shared" si="23"/>
        <v>2.0163194444444441</v>
      </c>
      <c r="Q47" s="93">
        <f t="shared" si="24"/>
        <v>1</v>
      </c>
      <c r="R47" s="32" t="str">
        <f t="shared" si="25"/>
        <v>0</v>
      </c>
    </row>
    <row r="48" spans="1:21" s="65" customFormat="1" x14ac:dyDescent="0.2">
      <c r="A48" s="66">
        <v>9</v>
      </c>
      <c r="B48" s="67" t="s">
        <v>86</v>
      </c>
      <c r="C48" s="68">
        <v>1.68981481481482E-2</v>
      </c>
      <c r="D48" s="69">
        <f t="shared" si="13"/>
        <v>1.68981481481482E-2</v>
      </c>
      <c r="E48" s="70">
        <f t="shared" si="14"/>
        <v>1</v>
      </c>
      <c r="F48" s="71">
        <f t="shared" si="15"/>
        <v>5</v>
      </c>
      <c r="G48" s="68">
        <v>9.7048611111111113E-2</v>
      </c>
      <c r="H48" s="69">
        <f t="shared" si="16"/>
        <v>9.7048611111111113E-2</v>
      </c>
      <c r="I48" s="70">
        <f t="shared" si="17"/>
        <v>1</v>
      </c>
      <c r="J48" s="71">
        <f t="shared" si="18"/>
        <v>7</v>
      </c>
      <c r="K48" s="68">
        <v>3.6759259259259255E-2</v>
      </c>
      <c r="L48" s="69">
        <f t="shared" si="19"/>
        <v>3.6759259259259255E-2</v>
      </c>
      <c r="M48" s="70">
        <f t="shared" si="20"/>
        <v>1</v>
      </c>
      <c r="N48" s="71">
        <f t="shared" si="21"/>
        <v>5</v>
      </c>
      <c r="O48" s="72">
        <f t="shared" si="22"/>
        <v>0.15070601851851856</v>
      </c>
      <c r="P48" s="72">
        <f t="shared" si="23"/>
        <v>0.15070601851851856</v>
      </c>
      <c r="Q48" s="92">
        <f t="shared" si="24"/>
        <v>3</v>
      </c>
      <c r="R48" s="73">
        <f t="shared" si="25"/>
        <v>5</v>
      </c>
    </row>
    <row r="49" spans="1:18" s="24" customFormat="1" x14ac:dyDescent="0.2">
      <c r="A49" s="33">
        <v>77</v>
      </c>
      <c r="B49" s="26" t="s">
        <v>110</v>
      </c>
      <c r="C49" s="27">
        <v>1.7361111111111101E-2</v>
      </c>
      <c r="D49" s="28">
        <f t="shared" si="13"/>
        <v>1.7361111111111101E-2</v>
      </c>
      <c r="E49" s="29">
        <f t="shared" si="14"/>
        <v>1</v>
      </c>
      <c r="F49" s="30">
        <f t="shared" si="15"/>
        <v>6</v>
      </c>
      <c r="G49" s="27"/>
      <c r="H49" s="28">
        <f t="shared" si="16"/>
        <v>1</v>
      </c>
      <c r="I49" s="29" t="str">
        <f t="shared" si="17"/>
        <v>0</v>
      </c>
      <c r="J49" s="30" t="str">
        <f t="shared" si="18"/>
        <v>0</v>
      </c>
      <c r="K49" s="27"/>
      <c r="L49" s="28">
        <f t="shared" si="19"/>
        <v>1</v>
      </c>
      <c r="M49" s="29" t="str">
        <f t="shared" si="20"/>
        <v>0</v>
      </c>
      <c r="N49" s="30" t="str">
        <f t="shared" si="21"/>
        <v>0</v>
      </c>
      <c r="O49" s="31">
        <f t="shared" si="22"/>
        <v>1.7361111111111101E-2</v>
      </c>
      <c r="P49" s="31">
        <f t="shared" si="23"/>
        <v>2.0173611111111112</v>
      </c>
      <c r="Q49" s="93">
        <f t="shared" si="24"/>
        <v>1</v>
      </c>
      <c r="R49" s="32" t="str">
        <f t="shared" si="25"/>
        <v>0</v>
      </c>
    </row>
    <row r="50" spans="1:18" x14ac:dyDescent="0.2">
      <c r="A50" s="25">
        <v>76</v>
      </c>
      <c r="B50" s="26" t="s">
        <v>111</v>
      </c>
      <c r="C50" s="27">
        <v>1.7708333333333302E-2</v>
      </c>
      <c r="D50" s="28">
        <f t="shared" si="13"/>
        <v>1.7708333333333302E-2</v>
      </c>
      <c r="E50" s="29">
        <f t="shared" si="14"/>
        <v>1</v>
      </c>
      <c r="F50" s="30">
        <f t="shared" si="15"/>
        <v>7</v>
      </c>
      <c r="G50" s="27"/>
      <c r="H50" s="28">
        <f t="shared" si="16"/>
        <v>1</v>
      </c>
      <c r="I50" s="29" t="str">
        <f t="shared" si="17"/>
        <v>0</v>
      </c>
      <c r="J50" s="30" t="str">
        <f t="shared" si="18"/>
        <v>0</v>
      </c>
      <c r="K50" s="27"/>
      <c r="L50" s="28">
        <f t="shared" si="19"/>
        <v>1</v>
      </c>
      <c r="M50" s="29" t="str">
        <f t="shared" si="20"/>
        <v>0</v>
      </c>
      <c r="N50" s="30" t="str">
        <f t="shared" si="21"/>
        <v>0</v>
      </c>
      <c r="O50" s="31">
        <f t="shared" si="22"/>
        <v>1.7708333333333302E-2</v>
      </c>
      <c r="P50" s="31">
        <f t="shared" si="23"/>
        <v>2.0177083333333332</v>
      </c>
      <c r="Q50" s="93">
        <f t="shared" si="24"/>
        <v>1</v>
      </c>
      <c r="R50" s="32" t="str">
        <f t="shared" si="25"/>
        <v>0</v>
      </c>
    </row>
    <row r="51" spans="1:18" x14ac:dyDescent="0.2">
      <c r="A51" s="25">
        <v>55</v>
      </c>
      <c r="B51" s="26" t="s">
        <v>87</v>
      </c>
      <c r="C51" s="27">
        <v>1.8055555555555599E-2</v>
      </c>
      <c r="D51" s="28">
        <f t="shared" si="13"/>
        <v>1.8055555555555599E-2</v>
      </c>
      <c r="E51" s="29">
        <f t="shared" si="14"/>
        <v>1</v>
      </c>
      <c r="F51" s="30">
        <f t="shared" si="15"/>
        <v>8</v>
      </c>
      <c r="G51" s="27"/>
      <c r="H51" s="28">
        <f t="shared" si="16"/>
        <v>1</v>
      </c>
      <c r="I51" s="29" t="str">
        <f t="shared" si="17"/>
        <v>0</v>
      </c>
      <c r="J51" s="30" t="str">
        <f t="shared" si="18"/>
        <v>0</v>
      </c>
      <c r="K51" s="27"/>
      <c r="L51" s="28">
        <f t="shared" si="19"/>
        <v>1</v>
      </c>
      <c r="M51" s="29" t="str">
        <f t="shared" si="20"/>
        <v>0</v>
      </c>
      <c r="N51" s="30" t="str">
        <f t="shared" si="21"/>
        <v>0</v>
      </c>
      <c r="O51" s="31">
        <f t="shared" si="22"/>
        <v>1.8055555555555599E-2</v>
      </c>
      <c r="P51" s="31">
        <f t="shared" si="23"/>
        <v>2.0180555555555557</v>
      </c>
      <c r="Q51" s="93">
        <f t="shared" si="24"/>
        <v>1</v>
      </c>
      <c r="R51" s="32" t="str">
        <f t="shared" si="25"/>
        <v>0</v>
      </c>
    </row>
    <row r="52" spans="1:18" s="74" customFormat="1" x14ac:dyDescent="0.2">
      <c r="A52" s="91">
        <v>2</v>
      </c>
      <c r="B52" s="67" t="s">
        <v>88</v>
      </c>
      <c r="C52" s="68">
        <v>1.8402777777777799E-2</v>
      </c>
      <c r="D52" s="69">
        <f t="shared" si="13"/>
        <v>1.8402777777777799E-2</v>
      </c>
      <c r="E52" s="70">
        <f t="shared" si="14"/>
        <v>1</v>
      </c>
      <c r="F52" s="71">
        <f t="shared" si="15"/>
        <v>9</v>
      </c>
      <c r="G52" s="68">
        <v>9.076388888888888E-2</v>
      </c>
      <c r="H52" s="69">
        <f t="shared" si="16"/>
        <v>9.076388888888888E-2</v>
      </c>
      <c r="I52" s="70">
        <f t="shared" si="17"/>
        <v>1</v>
      </c>
      <c r="J52" s="71">
        <f t="shared" si="18"/>
        <v>5</v>
      </c>
      <c r="K52" s="68">
        <v>3.6122685185185181E-2</v>
      </c>
      <c r="L52" s="69">
        <f t="shared" si="19"/>
        <v>3.6122685185185181E-2</v>
      </c>
      <c r="M52" s="70">
        <f t="shared" si="20"/>
        <v>1</v>
      </c>
      <c r="N52" s="71">
        <f t="shared" si="21"/>
        <v>3</v>
      </c>
      <c r="O52" s="72">
        <f t="shared" si="22"/>
        <v>0.14528935185185185</v>
      </c>
      <c r="P52" s="72">
        <f t="shared" si="23"/>
        <v>0.14528935185185185</v>
      </c>
      <c r="Q52" s="92">
        <f t="shared" si="24"/>
        <v>3</v>
      </c>
      <c r="R52" s="73">
        <f t="shared" si="25"/>
        <v>3</v>
      </c>
    </row>
    <row r="53" spans="1:18" s="74" customFormat="1" x14ac:dyDescent="0.2">
      <c r="A53" s="91">
        <v>7</v>
      </c>
      <c r="B53" s="67" t="s">
        <v>89</v>
      </c>
      <c r="C53" s="68">
        <v>1.8402777777777799E-2</v>
      </c>
      <c r="D53" s="69">
        <f t="shared" si="13"/>
        <v>1.8402777777777799E-2</v>
      </c>
      <c r="E53" s="70">
        <f t="shared" si="14"/>
        <v>1</v>
      </c>
      <c r="F53" s="71">
        <f t="shared" si="15"/>
        <v>9</v>
      </c>
      <c r="G53" s="68">
        <v>9.076388888888888E-2</v>
      </c>
      <c r="H53" s="69">
        <f t="shared" si="16"/>
        <v>9.076388888888888E-2</v>
      </c>
      <c r="I53" s="70">
        <f t="shared" si="17"/>
        <v>1</v>
      </c>
      <c r="J53" s="71">
        <f t="shared" si="18"/>
        <v>5</v>
      </c>
      <c r="K53" s="68">
        <v>3.6122685185185181E-2</v>
      </c>
      <c r="L53" s="69">
        <f t="shared" si="19"/>
        <v>3.6122685185185181E-2</v>
      </c>
      <c r="M53" s="70">
        <f t="shared" si="20"/>
        <v>1</v>
      </c>
      <c r="N53" s="71">
        <f t="shared" si="21"/>
        <v>3</v>
      </c>
      <c r="O53" s="72">
        <f t="shared" si="22"/>
        <v>0.14528935185185185</v>
      </c>
      <c r="P53" s="72">
        <f t="shared" si="23"/>
        <v>0.14528935185185185</v>
      </c>
      <c r="Q53" s="92">
        <f t="shared" si="24"/>
        <v>3</v>
      </c>
      <c r="R53" s="73">
        <f t="shared" si="25"/>
        <v>3</v>
      </c>
    </row>
    <row r="54" spans="1:18" x14ac:dyDescent="0.2">
      <c r="A54" s="33">
        <v>21</v>
      </c>
      <c r="B54" s="26" t="s">
        <v>90</v>
      </c>
      <c r="C54" s="27">
        <v>1.8749999999999999E-2</v>
      </c>
      <c r="D54" s="28">
        <f t="shared" si="13"/>
        <v>1.8749999999999999E-2</v>
      </c>
      <c r="E54" s="29">
        <f t="shared" si="14"/>
        <v>1</v>
      </c>
      <c r="F54" s="30">
        <f t="shared" si="15"/>
        <v>11</v>
      </c>
      <c r="G54" s="27"/>
      <c r="H54" s="28">
        <f t="shared" si="16"/>
        <v>1</v>
      </c>
      <c r="I54" s="29" t="str">
        <f t="shared" si="17"/>
        <v>0</v>
      </c>
      <c r="J54" s="30" t="str">
        <f t="shared" si="18"/>
        <v>0</v>
      </c>
      <c r="K54" s="27"/>
      <c r="L54" s="28">
        <f t="shared" si="19"/>
        <v>1</v>
      </c>
      <c r="M54" s="29" t="str">
        <f t="shared" si="20"/>
        <v>0</v>
      </c>
      <c r="N54" s="30" t="str">
        <f t="shared" si="21"/>
        <v>0</v>
      </c>
      <c r="O54" s="31">
        <f t="shared" si="22"/>
        <v>1.8749999999999999E-2</v>
      </c>
      <c r="P54" s="31">
        <f t="shared" si="23"/>
        <v>2.0187499999999998</v>
      </c>
      <c r="Q54" s="93">
        <f t="shared" si="24"/>
        <v>1</v>
      </c>
      <c r="R54" s="32" t="str">
        <f t="shared" si="25"/>
        <v>0</v>
      </c>
    </row>
    <row r="55" spans="1:18" x14ac:dyDescent="0.2">
      <c r="A55" s="33">
        <v>12</v>
      </c>
      <c r="B55" s="26" t="s">
        <v>106</v>
      </c>
      <c r="C55" s="27"/>
      <c r="D55" s="28">
        <f t="shared" si="13"/>
        <v>1</v>
      </c>
      <c r="E55" s="29" t="str">
        <f t="shared" si="14"/>
        <v>0</v>
      </c>
      <c r="F55" s="30" t="str">
        <f t="shared" si="15"/>
        <v>0</v>
      </c>
      <c r="G55" s="27">
        <v>7.6226851851851851E-2</v>
      </c>
      <c r="H55" s="28">
        <f t="shared" si="16"/>
        <v>7.6226851851851851E-2</v>
      </c>
      <c r="I55" s="29">
        <f t="shared" si="17"/>
        <v>1</v>
      </c>
      <c r="J55" s="30">
        <f t="shared" si="18"/>
        <v>2</v>
      </c>
      <c r="K55" s="27"/>
      <c r="L55" s="28">
        <f t="shared" si="19"/>
        <v>1</v>
      </c>
      <c r="M55" s="29" t="str">
        <f t="shared" si="20"/>
        <v>0</v>
      </c>
      <c r="N55" s="30" t="str">
        <f t="shared" si="21"/>
        <v>0</v>
      </c>
      <c r="O55" s="31">
        <f t="shared" si="22"/>
        <v>7.6226851851851851E-2</v>
      </c>
      <c r="P55" s="31">
        <f t="shared" si="23"/>
        <v>2.0762268518518519</v>
      </c>
      <c r="Q55" s="93">
        <f t="shared" si="24"/>
        <v>1</v>
      </c>
      <c r="R55" s="32" t="str">
        <f t="shared" si="25"/>
        <v>0</v>
      </c>
    </row>
    <row r="56" spans="1:18" x14ac:dyDescent="0.2">
      <c r="A56" s="33">
        <v>13</v>
      </c>
      <c r="B56" s="26" t="s">
        <v>107</v>
      </c>
      <c r="C56" s="27"/>
      <c r="D56" s="28">
        <f t="shared" si="13"/>
        <v>1</v>
      </c>
      <c r="E56" s="29" t="str">
        <f t="shared" si="14"/>
        <v>0</v>
      </c>
      <c r="F56" s="30" t="str">
        <f t="shared" si="15"/>
        <v>0</v>
      </c>
      <c r="G56" s="27">
        <v>7.3587962962962966E-2</v>
      </c>
      <c r="H56" s="28">
        <f t="shared" si="16"/>
        <v>7.3587962962962966E-2</v>
      </c>
      <c r="I56" s="29">
        <f t="shared" si="17"/>
        <v>1</v>
      </c>
      <c r="J56" s="30">
        <f t="shared" si="18"/>
        <v>1</v>
      </c>
      <c r="K56" s="106"/>
      <c r="L56" s="28">
        <f t="shared" si="19"/>
        <v>1</v>
      </c>
      <c r="M56" s="29" t="str">
        <f t="shared" si="20"/>
        <v>0</v>
      </c>
      <c r="N56" s="30" t="str">
        <f t="shared" si="21"/>
        <v>0</v>
      </c>
      <c r="O56" s="31">
        <f t="shared" si="22"/>
        <v>7.3587962962962966E-2</v>
      </c>
      <c r="P56" s="31">
        <f t="shared" si="23"/>
        <v>2.073587962962963</v>
      </c>
      <c r="Q56" s="93">
        <f t="shared" si="24"/>
        <v>1</v>
      </c>
      <c r="R56" s="32" t="str">
        <f t="shared" si="25"/>
        <v>0</v>
      </c>
    </row>
    <row r="57" spans="1:18" x14ac:dyDescent="0.2">
      <c r="A57" s="33">
        <v>26</v>
      </c>
      <c r="B57" s="26" t="s">
        <v>108</v>
      </c>
      <c r="C57" s="27"/>
      <c r="D57" s="28">
        <f t="shared" si="13"/>
        <v>1</v>
      </c>
      <c r="E57" s="29" t="str">
        <f t="shared" si="14"/>
        <v>0</v>
      </c>
      <c r="F57" s="30" t="str">
        <f t="shared" si="15"/>
        <v>0</v>
      </c>
      <c r="G57" s="27">
        <v>0.11593750000000001</v>
      </c>
      <c r="H57" s="28">
        <f t="shared" si="16"/>
        <v>0.11593750000000001</v>
      </c>
      <c r="I57" s="29">
        <f t="shared" si="17"/>
        <v>1</v>
      </c>
      <c r="J57" s="30">
        <f t="shared" si="18"/>
        <v>8</v>
      </c>
      <c r="K57" s="27"/>
      <c r="L57" s="28">
        <f t="shared" si="19"/>
        <v>1</v>
      </c>
      <c r="M57" s="29" t="str">
        <f t="shared" si="20"/>
        <v>0</v>
      </c>
      <c r="N57" s="30" t="str">
        <f t="shared" si="21"/>
        <v>0</v>
      </c>
      <c r="O57" s="31">
        <f t="shared" si="22"/>
        <v>0.11593750000000001</v>
      </c>
      <c r="P57" s="31">
        <f t="shared" si="23"/>
        <v>2.1159375000000002</v>
      </c>
      <c r="Q57" s="93">
        <f t="shared" si="24"/>
        <v>1</v>
      </c>
      <c r="R57" s="32" t="str">
        <f t="shared" si="25"/>
        <v>0</v>
      </c>
    </row>
    <row r="58" spans="1:18" x14ac:dyDescent="0.2">
      <c r="A58" s="25">
        <v>24</v>
      </c>
      <c r="B58" s="26" t="s">
        <v>109</v>
      </c>
      <c r="C58" s="27"/>
      <c r="D58" s="28">
        <f t="shared" si="13"/>
        <v>1</v>
      </c>
      <c r="E58" s="29" t="str">
        <f t="shared" si="14"/>
        <v>0</v>
      </c>
      <c r="F58" s="30" t="str">
        <f t="shared" si="15"/>
        <v>0</v>
      </c>
      <c r="G58" s="27">
        <v>0.12677083333333333</v>
      </c>
      <c r="H58" s="28">
        <f t="shared" si="16"/>
        <v>0.12677083333333333</v>
      </c>
      <c r="I58" s="29">
        <f t="shared" si="17"/>
        <v>1</v>
      </c>
      <c r="J58" s="30">
        <f t="shared" si="18"/>
        <v>9</v>
      </c>
      <c r="K58" s="27"/>
      <c r="L58" s="28">
        <f t="shared" si="19"/>
        <v>1</v>
      </c>
      <c r="M58" s="29" t="str">
        <f t="shared" si="20"/>
        <v>0</v>
      </c>
      <c r="N58" s="30" t="str">
        <f t="shared" si="21"/>
        <v>0</v>
      </c>
      <c r="O58" s="31">
        <f t="shared" si="22"/>
        <v>0.12677083333333333</v>
      </c>
      <c r="P58" s="31">
        <f t="shared" si="23"/>
        <v>2.1267708333333335</v>
      </c>
      <c r="Q58" s="93">
        <f t="shared" si="24"/>
        <v>1</v>
      </c>
      <c r="R58" s="32" t="str">
        <f t="shared" si="25"/>
        <v>0</v>
      </c>
    </row>
    <row r="59" spans="1:18" x14ac:dyDescent="0.2">
      <c r="A59" s="25"/>
      <c r="B59" s="26"/>
      <c r="C59" s="27"/>
      <c r="D59" s="28">
        <f t="shared" si="13"/>
        <v>1</v>
      </c>
      <c r="E59" s="29" t="str">
        <f t="shared" si="14"/>
        <v>0</v>
      </c>
      <c r="F59" s="30" t="str">
        <f t="shared" si="15"/>
        <v>0</v>
      </c>
      <c r="G59" s="27"/>
      <c r="H59" s="28">
        <f t="shared" si="16"/>
        <v>1</v>
      </c>
      <c r="I59" s="29" t="str">
        <f t="shared" si="17"/>
        <v>0</v>
      </c>
      <c r="J59" s="30" t="str">
        <f t="shared" si="18"/>
        <v>0</v>
      </c>
      <c r="K59" s="27"/>
      <c r="L59" s="28">
        <f t="shared" si="19"/>
        <v>1</v>
      </c>
      <c r="M59" s="29" t="str">
        <f t="shared" si="20"/>
        <v>0</v>
      </c>
      <c r="N59" s="30" t="str">
        <f t="shared" si="21"/>
        <v>0</v>
      </c>
      <c r="O59" s="31">
        <f t="shared" si="22"/>
        <v>0</v>
      </c>
      <c r="P59" s="31">
        <f t="shared" si="23"/>
        <v>3</v>
      </c>
      <c r="Q59" s="93">
        <f t="shared" si="24"/>
        <v>0</v>
      </c>
      <c r="R59" s="32" t="str">
        <f t="shared" si="25"/>
        <v>0</v>
      </c>
    </row>
    <row r="60" spans="1:18" s="24" customFormat="1" x14ac:dyDescent="0.2">
      <c r="A60" s="25"/>
      <c r="B60" s="26"/>
      <c r="C60" s="27"/>
      <c r="D60" s="28">
        <f t="shared" si="13"/>
        <v>1</v>
      </c>
      <c r="E60" s="29" t="str">
        <f t="shared" si="14"/>
        <v>0</v>
      </c>
      <c r="F60" s="30" t="str">
        <f t="shared" si="15"/>
        <v>0</v>
      </c>
      <c r="G60" s="27"/>
      <c r="H60" s="28">
        <f t="shared" si="16"/>
        <v>1</v>
      </c>
      <c r="I60" s="29" t="str">
        <f t="shared" si="17"/>
        <v>0</v>
      </c>
      <c r="J60" s="30" t="str">
        <f t="shared" si="18"/>
        <v>0</v>
      </c>
      <c r="K60" s="27"/>
      <c r="L60" s="28">
        <f t="shared" si="19"/>
        <v>1</v>
      </c>
      <c r="M60" s="29" t="str">
        <f t="shared" si="20"/>
        <v>0</v>
      </c>
      <c r="N60" s="30" t="str">
        <f t="shared" si="21"/>
        <v>0</v>
      </c>
      <c r="O60" s="31">
        <f t="shared" si="22"/>
        <v>0</v>
      </c>
      <c r="P60" s="31">
        <f t="shared" si="23"/>
        <v>3</v>
      </c>
      <c r="Q60" s="93">
        <f t="shared" si="24"/>
        <v>0</v>
      </c>
      <c r="R60" s="32" t="str">
        <f t="shared" si="25"/>
        <v>0</v>
      </c>
    </row>
    <row r="61" spans="1:18" s="24" customFormat="1" x14ac:dyDescent="0.2">
      <c r="A61" s="25"/>
      <c r="B61" s="26"/>
      <c r="C61" s="27"/>
      <c r="D61" s="28">
        <f t="shared" si="13"/>
        <v>1</v>
      </c>
      <c r="E61" s="29" t="str">
        <f t="shared" si="14"/>
        <v>0</v>
      </c>
      <c r="F61" s="30" t="str">
        <f t="shared" si="15"/>
        <v>0</v>
      </c>
      <c r="G61" s="27"/>
      <c r="H61" s="28">
        <f t="shared" si="16"/>
        <v>1</v>
      </c>
      <c r="I61" s="29" t="str">
        <f t="shared" si="17"/>
        <v>0</v>
      </c>
      <c r="J61" s="30" t="str">
        <f t="shared" si="18"/>
        <v>0</v>
      </c>
      <c r="K61" s="27"/>
      <c r="L61" s="28">
        <f t="shared" si="19"/>
        <v>1</v>
      </c>
      <c r="M61" s="29" t="str">
        <f t="shared" si="20"/>
        <v>0</v>
      </c>
      <c r="N61" s="30" t="str">
        <f t="shared" si="21"/>
        <v>0</v>
      </c>
      <c r="O61" s="31">
        <f t="shared" si="22"/>
        <v>0</v>
      </c>
      <c r="P61" s="31">
        <f t="shared" si="23"/>
        <v>3</v>
      </c>
      <c r="Q61" s="93">
        <f t="shared" si="24"/>
        <v>0</v>
      </c>
      <c r="R61" s="32" t="str">
        <f t="shared" si="25"/>
        <v>0</v>
      </c>
    </row>
    <row r="62" spans="1:18" s="24" customFormat="1" x14ac:dyDescent="0.2">
      <c r="A62" s="25"/>
      <c r="B62" s="26"/>
      <c r="C62" s="27"/>
      <c r="D62" s="28">
        <f t="shared" si="13"/>
        <v>1</v>
      </c>
      <c r="E62" s="29" t="str">
        <f t="shared" si="14"/>
        <v>0</v>
      </c>
      <c r="F62" s="30" t="str">
        <f t="shared" si="15"/>
        <v>0</v>
      </c>
      <c r="G62" s="27"/>
      <c r="H62" s="28">
        <f t="shared" si="16"/>
        <v>1</v>
      </c>
      <c r="I62" s="29" t="str">
        <f t="shared" si="17"/>
        <v>0</v>
      </c>
      <c r="J62" s="30" t="str">
        <f t="shared" si="18"/>
        <v>0</v>
      </c>
      <c r="K62" s="27"/>
      <c r="L62" s="28">
        <f t="shared" si="19"/>
        <v>1</v>
      </c>
      <c r="M62" s="29" t="str">
        <f t="shared" si="20"/>
        <v>0</v>
      </c>
      <c r="N62" s="30" t="str">
        <f t="shared" si="21"/>
        <v>0</v>
      </c>
      <c r="O62" s="31">
        <f t="shared" si="22"/>
        <v>0</v>
      </c>
      <c r="P62" s="31">
        <f t="shared" si="23"/>
        <v>3</v>
      </c>
      <c r="Q62" s="93">
        <f t="shared" si="24"/>
        <v>0</v>
      </c>
      <c r="R62" s="32" t="str">
        <f t="shared" si="25"/>
        <v>0</v>
      </c>
    </row>
    <row r="63" spans="1:18" s="24" customFormat="1" x14ac:dyDescent="0.2">
      <c r="A63" s="25"/>
      <c r="B63" s="26"/>
      <c r="C63" s="27"/>
      <c r="D63" s="28">
        <f t="shared" si="13"/>
        <v>1</v>
      </c>
      <c r="E63" s="29" t="str">
        <f t="shared" si="14"/>
        <v>0</v>
      </c>
      <c r="F63" s="30" t="str">
        <f t="shared" si="15"/>
        <v>0</v>
      </c>
      <c r="G63" s="27"/>
      <c r="H63" s="28">
        <f t="shared" si="16"/>
        <v>1</v>
      </c>
      <c r="I63" s="29" t="str">
        <f t="shared" si="17"/>
        <v>0</v>
      </c>
      <c r="J63" s="30" t="str">
        <f t="shared" si="18"/>
        <v>0</v>
      </c>
      <c r="K63" s="27"/>
      <c r="L63" s="28">
        <f t="shared" si="19"/>
        <v>1</v>
      </c>
      <c r="M63" s="29" t="str">
        <f t="shared" si="20"/>
        <v>0</v>
      </c>
      <c r="N63" s="30" t="str">
        <f t="shared" si="21"/>
        <v>0</v>
      </c>
      <c r="O63" s="31">
        <f t="shared" si="22"/>
        <v>0</v>
      </c>
      <c r="P63" s="31">
        <f t="shared" si="23"/>
        <v>3</v>
      </c>
      <c r="Q63" s="93">
        <f t="shared" si="24"/>
        <v>0</v>
      </c>
      <c r="R63" s="32" t="str">
        <f t="shared" si="25"/>
        <v>0</v>
      </c>
    </row>
    <row r="64" spans="1:18" s="24" customFormat="1" x14ac:dyDescent="0.2">
      <c r="A64" s="25"/>
      <c r="B64" s="26"/>
      <c r="C64" s="27"/>
      <c r="D64" s="28">
        <f t="shared" si="13"/>
        <v>1</v>
      </c>
      <c r="E64" s="29" t="str">
        <f t="shared" si="14"/>
        <v>0</v>
      </c>
      <c r="F64" s="30" t="str">
        <f t="shared" si="15"/>
        <v>0</v>
      </c>
      <c r="G64" s="27"/>
      <c r="H64" s="28">
        <f t="shared" si="16"/>
        <v>1</v>
      </c>
      <c r="I64" s="29" t="str">
        <f t="shared" si="17"/>
        <v>0</v>
      </c>
      <c r="J64" s="30" t="str">
        <f t="shared" si="18"/>
        <v>0</v>
      </c>
      <c r="K64" s="27"/>
      <c r="L64" s="28">
        <f t="shared" si="19"/>
        <v>1</v>
      </c>
      <c r="M64" s="29" t="str">
        <f t="shared" si="20"/>
        <v>0</v>
      </c>
      <c r="N64" s="30" t="str">
        <f t="shared" si="21"/>
        <v>0</v>
      </c>
      <c r="O64" s="31">
        <f t="shared" si="22"/>
        <v>0</v>
      </c>
      <c r="P64" s="31">
        <f t="shared" si="23"/>
        <v>3</v>
      </c>
      <c r="Q64" s="93">
        <f t="shared" si="24"/>
        <v>0</v>
      </c>
      <c r="R64" s="32" t="str">
        <f t="shared" si="25"/>
        <v>0</v>
      </c>
    </row>
    <row r="65" spans="1:21" s="24" customFormat="1" x14ac:dyDescent="0.2">
      <c r="A65" s="25"/>
      <c r="B65" s="26"/>
      <c r="C65" s="27"/>
      <c r="D65" s="28">
        <f t="shared" si="13"/>
        <v>1</v>
      </c>
      <c r="E65" s="29" t="str">
        <f t="shared" si="14"/>
        <v>0</v>
      </c>
      <c r="F65" s="30" t="str">
        <f t="shared" si="15"/>
        <v>0</v>
      </c>
      <c r="G65" s="27"/>
      <c r="H65" s="28">
        <f t="shared" si="16"/>
        <v>1</v>
      </c>
      <c r="I65" s="29" t="str">
        <f t="shared" si="17"/>
        <v>0</v>
      </c>
      <c r="J65" s="30" t="str">
        <f t="shared" si="18"/>
        <v>0</v>
      </c>
      <c r="K65" s="27"/>
      <c r="L65" s="28">
        <f t="shared" si="19"/>
        <v>1</v>
      </c>
      <c r="M65" s="29" t="str">
        <f t="shared" si="20"/>
        <v>0</v>
      </c>
      <c r="N65" s="30" t="str">
        <f t="shared" si="21"/>
        <v>0</v>
      </c>
      <c r="O65" s="31">
        <f t="shared" si="22"/>
        <v>0</v>
      </c>
      <c r="P65" s="31">
        <f t="shared" si="23"/>
        <v>3</v>
      </c>
      <c r="Q65" s="93">
        <f t="shared" si="24"/>
        <v>0</v>
      </c>
      <c r="R65" s="32" t="str">
        <f t="shared" si="25"/>
        <v>0</v>
      </c>
    </row>
    <row r="66" spans="1:21" s="24" customFormat="1" x14ac:dyDescent="0.2">
      <c r="A66" s="25"/>
      <c r="B66" s="26"/>
      <c r="C66" s="27"/>
      <c r="D66" s="28">
        <f t="shared" si="13"/>
        <v>1</v>
      </c>
      <c r="E66" s="29" t="str">
        <f t="shared" si="14"/>
        <v>0</v>
      </c>
      <c r="F66" s="30" t="str">
        <f t="shared" si="15"/>
        <v>0</v>
      </c>
      <c r="G66" s="27"/>
      <c r="H66" s="28">
        <f t="shared" si="16"/>
        <v>1</v>
      </c>
      <c r="I66" s="29" t="str">
        <f t="shared" si="17"/>
        <v>0</v>
      </c>
      <c r="J66" s="30" t="str">
        <f t="shared" si="18"/>
        <v>0</v>
      </c>
      <c r="K66" s="27"/>
      <c r="L66" s="28">
        <f t="shared" si="19"/>
        <v>1</v>
      </c>
      <c r="M66" s="29" t="str">
        <f t="shared" si="20"/>
        <v>0</v>
      </c>
      <c r="N66" s="30" t="str">
        <f t="shared" si="21"/>
        <v>0</v>
      </c>
      <c r="O66" s="31">
        <f t="shared" si="22"/>
        <v>0</v>
      </c>
      <c r="P66" s="31">
        <f t="shared" si="23"/>
        <v>3</v>
      </c>
      <c r="Q66" s="93">
        <f t="shared" si="24"/>
        <v>0</v>
      </c>
      <c r="R66" s="32" t="str">
        <f t="shared" si="25"/>
        <v>0</v>
      </c>
    </row>
    <row r="67" spans="1:21" s="24" customFormat="1" x14ac:dyDescent="0.2">
      <c r="A67" s="25"/>
      <c r="B67" s="26"/>
      <c r="C67" s="27"/>
      <c r="D67" s="28">
        <f t="shared" si="13"/>
        <v>1</v>
      </c>
      <c r="E67" s="29" t="str">
        <f t="shared" si="14"/>
        <v>0</v>
      </c>
      <c r="F67" s="30" t="str">
        <f t="shared" si="15"/>
        <v>0</v>
      </c>
      <c r="G67" s="27"/>
      <c r="H67" s="28">
        <f t="shared" si="16"/>
        <v>1</v>
      </c>
      <c r="I67" s="29" t="str">
        <f t="shared" si="17"/>
        <v>0</v>
      </c>
      <c r="J67" s="30" t="str">
        <f t="shared" si="18"/>
        <v>0</v>
      </c>
      <c r="K67" s="27"/>
      <c r="L67" s="28">
        <f t="shared" si="19"/>
        <v>1</v>
      </c>
      <c r="M67" s="29" t="str">
        <f t="shared" si="20"/>
        <v>0</v>
      </c>
      <c r="N67" s="30" t="str">
        <f t="shared" si="21"/>
        <v>0</v>
      </c>
      <c r="O67" s="31">
        <f t="shared" si="22"/>
        <v>0</v>
      </c>
      <c r="P67" s="31">
        <f t="shared" si="23"/>
        <v>3</v>
      </c>
      <c r="Q67" s="93">
        <f t="shared" si="24"/>
        <v>0</v>
      </c>
      <c r="R67" s="32" t="str">
        <f t="shared" si="25"/>
        <v>0</v>
      </c>
    </row>
    <row r="68" spans="1:21" s="24" customFormat="1" x14ac:dyDescent="0.2">
      <c r="A68" s="25"/>
      <c r="B68" s="26"/>
      <c r="C68" s="27"/>
      <c r="D68" s="28">
        <f t="shared" si="13"/>
        <v>1</v>
      </c>
      <c r="E68" s="29" t="str">
        <f t="shared" si="14"/>
        <v>0</v>
      </c>
      <c r="F68" s="30" t="str">
        <f t="shared" si="15"/>
        <v>0</v>
      </c>
      <c r="G68" s="27"/>
      <c r="H68" s="28">
        <f t="shared" si="16"/>
        <v>1</v>
      </c>
      <c r="I68" s="29" t="str">
        <f t="shared" si="17"/>
        <v>0</v>
      </c>
      <c r="J68" s="30" t="str">
        <f t="shared" si="18"/>
        <v>0</v>
      </c>
      <c r="K68" s="27"/>
      <c r="L68" s="28">
        <f t="shared" si="19"/>
        <v>1</v>
      </c>
      <c r="M68" s="29" t="str">
        <f t="shared" si="20"/>
        <v>0</v>
      </c>
      <c r="N68" s="30" t="str">
        <f t="shared" si="21"/>
        <v>0</v>
      </c>
      <c r="O68" s="31">
        <f t="shared" si="22"/>
        <v>0</v>
      </c>
      <c r="P68" s="31">
        <f t="shared" si="23"/>
        <v>3</v>
      </c>
      <c r="Q68" s="93">
        <f t="shared" si="24"/>
        <v>0</v>
      </c>
      <c r="R68" s="32" t="str">
        <f t="shared" si="25"/>
        <v>0</v>
      </c>
    </row>
    <row r="69" spans="1:21" s="24" customFormat="1" x14ac:dyDescent="0.2">
      <c r="A69" s="25"/>
      <c r="B69" s="26"/>
      <c r="C69" s="27"/>
      <c r="D69" s="28">
        <f t="shared" si="13"/>
        <v>1</v>
      </c>
      <c r="E69" s="29" t="str">
        <f t="shared" si="14"/>
        <v>0</v>
      </c>
      <c r="F69" s="30" t="str">
        <f t="shared" si="15"/>
        <v>0</v>
      </c>
      <c r="G69" s="27"/>
      <c r="H69" s="28">
        <f t="shared" si="16"/>
        <v>1</v>
      </c>
      <c r="I69" s="29" t="str">
        <f t="shared" si="17"/>
        <v>0</v>
      </c>
      <c r="J69" s="30" t="str">
        <f t="shared" si="18"/>
        <v>0</v>
      </c>
      <c r="K69" s="27"/>
      <c r="L69" s="28">
        <f t="shared" si="19"/>
        <v>1</v>
      </c>
      <c r="M69" s="29" t="str">
        <f t="shared" si="20"/>
        <v>0</v>
      </c>
      <c r="N69" s="30" t="str">
        <f t="shared" si="21"/>
        <v>0</v>
      </c>
      <c r="O69" s="31">
        <f t="shared" si="22"/>
        <v>0</v>
      </c>
      <c r="P69" s="31">
        <f t="shared" si="23"/>
        <v>3</v>
      </c>
      <c r="Q69" s="93">
        <f t="shared" si="24"/>
        <v>0</v>
      </c>
      <c r="R69" s="32" t="str">
        <f t="shared" si="25"/>
        <v>0</v>
      </c>
    </row>
    <row r="70" spans="1:21" s="24" customFormat="1" x14ac:dyDescent="0.2">
      <c r="A70" s="25"/>
      <c r="B70" s="26"/>
      <c r="C70" s="27"/>
      <c r="D70" s="28">
        <f t="shared" si="13"/>
        <v>1</v>
      </c>
      <c r="E70" s="29" t="str">
        <f t="shared" si="14"/>
        <v>0</v>
      </c>
      <c r="F70" s="30" t="str">
        <f t="shared" si="15"/>
        <v>0</v>
      </c>
      <c r="G70" s="27"/>
      <c r="H70" s="28">
        <f t="shared" si="16"/>
        <v>1</v>
      </c>
      <c r="I70" s="29" t="str">
        <f t="shared" si="17"/>
        <v>0</v>
      </c>
      <c r="J70" s="30" t="str">
        <f t="shared" si="18"/>
        <v>0</v>
      </c>
      <c r="K70" s="27"/>
      <c r="L70" s="28">
        <f t="shared" si="19"/>
        <v>1</v>
      </c>
      <c r="M70" s="29" t="str">
        <f t="shared" si="20"/>
        <v>0</v>
      </c>
      <c r="N70" s="30" t="str">
        <f t="shared" si="21"/>
        <v>0</v>
      </c>
      <c r="O70" s="31">
        <f t="shared" si="22"/>
        <v>0</v>
      </c>
      <c r="P70" s="31">
        <f t="shared" si="23"/>
        <v>3</v>
      </c>
      <c r="Q70" s="93">
        <f t="shared" si="24"/>
        <v>0</v>
      </c>
      <c r="R70" s="32" t="str">
        <f t="shared" si="25"/>
        <v>0</v>
      </c>
    </row>
    <row r="71" spans="1:21" s="24" customFormat="1" x14ac:dyDescent="0.2">
      <c r="A71" s="25"/>
      <c r="B71" s="26"/>
      <c r="C71" s="27"/>
      <c r="D71" s="28">
        <f t="shared" si="13"/>
        <v>1</v>
      </c>
      <c r="E71" s="29" t="str">
        <f t="shared" si="14"/>
        <v>0</v>
      </c>
      <c r="F71" s="30" t="str">
        <f t="shared" si="15"/>
        <v>0</v>
      </c>
      <c r="G71" s="27"/>
      <c r="H71" s="28">
        <f t="shared" si="16"/>
        <v>1</v>
      </c>
      <c r="I71" s="29" t="str">
        <f t="shared" si="17"/>
        <v>0</v>
      </c>
      <c r="J71" s="30" t="str">
        <f t="shared" si="18"/>
        <v>0</v>
      </c>
      <c r="K71" s="27"/>
      <c r="L71" s="28">
        <f t="shared" si="19"/>
        <v>1</v>
      </c>
      <c r="M71" s="29" t="str">
        <f t="shared" si="20"/>
        <v>0</v>
      </c>
      <c r="N71" s="30" t="str">
        <f t="shared" si="21"/>
        <v>0</v>
      </c>
      <c r="O71" s="31">
        <f t="shared" si="22"/>
        <v>0</v>
      </c>
      <c r="P71" s="31">
        <f t="shared" si="23"/>
        <v>3</v>
      </c>
      <c r="Q71" s="93">
        <f t="shared" si="24"/>
        <v>0</v>
      </c>
      <c r="R71" s="32" t="str">
        <f t="shared" si="25"/>
        <v>0</v>
      </c>
    </row>
    <row r="72" spans="1:21" s="24" customFormat="1" x14ac:dyDescent="0.2">
      <c r="A72" s="25"/>
      <c r="B72" s="26"/>
      <c r="C72" s="27"/>
      <c r="D72" s="28">
        <f t="shared" si="13"/>
        <v>1</v>
      </c>
      <c r="E72" s="29" t="str">
        <f t="shared" si="14"/>
        <v>0</v>
      </c>
      <c r="F72" s="30" t="str">
        <f t="shared" si="15"/>
        <v>0</v>
      </c>
      <c r="G72" s="27"/>
      <c r="H72" s="28">
        <f t="shared" si="16"/>
        <v>1</v>
      </c>
      <c r="I72" s="29" t="str">
        <f t="shared" si="17"/>
        <v>0</v>
      </c>
      <c r="J72" s="30" t="str">
        <f t="shared" si="18"/>
        <v>0</v>
      </c>
      <c r="K72" s="27"/>
      <c r="L72" s="28">
        <f t="shared" si="19"/>
        <v>1</v>
      </c>
      <c r="M72" s="29" t="str">
        <f t="shared" si="20"/>
        <v>0</v>
      </c>
      <c r="N72" s="30" t="str">
        <f t="shared" si="21"/>
        <v>0</v>
      </c>
      <c r="O72" s="31">
        <f t="shared" si="22"/>
        <v>0</v>
      </c>
      <c r="P72" s="31">
        <f t="shared" si="23"/>
        <v>3</v>
      </c>
      <c r="Q72" s="93">
        <f t="shared" si="24"/>
        <v>0</v>
      </c>
      <c r="R72" s="32" t="str">
        <f t="shared" si="25"/>
        <v>0</v>
      </c>
    </row>
    <row r="73" spans="1:21" x14ac:dyDescent="0.2">
      <c r="A73" s="35"/>
      <c r="B73" s="36"/>
      <c r="C73" s="37"/>
      <c r="D73" s="38">
        <f t="shared" si="13"/>
        <v>1</v>
      </c>
      <c r="E73" s="39" t="str">
        <f t="shared" si="14"/>
        <v>0</v>
      </c>
      <c r="F73" s="40" t="str">
        <f t="shared" si="15"/>
        <v>0</v>
      </c>
      <c r="G73" s="37"/>
      <c r="H73" s="38">
        <f t="shared" si="16"/>
        <v>1</v>
      </c>
      <c r="I73" s="39" t="str">
        <f t="shared" si="17"/>
        <v>0</v>
      </c>
      <c r="J73" s="40" t="str">
        <f t="shared" si="18"/>
        <v>0</v>
      </c>
      <c r="K73" s="37"/>
      <c r="L73" s="38">
        <f t="shared" si="19"/>
        <v>1</v>
      </c>
      <c r="M73" s="39" t="str">
        <f t="shared" si="20"/>
        <v>0</v>
      </c>
      <c r="N73" s="40" t="str">
        <f t="shared" si="21"/>
        <v>0</v>
      </c>
      <c r="O73" s="41">
        <f t="shared" si="22"/>
        <v>0</v>
      </c>
      <c r="P73" s="41">
        <f t="shared" si="23"/>
        <v>3</v>
      </c>
      <c r="Q73" s="96">
        <f t="shared" si="24"/>
        <v>0</v>
      </c>
      <c r="R73" s="42" t="str">
        <f t="shared" si="25"/>
        <v>0</v>
      </c>
    </row>
    <row r="77" spans="1:21" s="9" customFormat="1" ht="25.5" customHeight="1" x14ac:dyDescent="0.25">
      <c r="A77" s="147" t="s">
        <v>7</v>
      </c>
      <c r="B77" s="8" t="s">
        <v>91</v>
      </c>
      <c r="C77" s="148" t="s">
        <v>49</v>
      </c>
      <c r="D77" s="148"/>
      <c r="E77" s="148"/>
      <c r="F77" s="148"/>
      <c r="G77" s="148" t="s">
        <v>50</v>
      </c>
      <c r="H77" s="148"/>
      <c r="I77" s="148"/>
      <c r="J77" s="148"/>
      <c r="K77" s="148" t="s">
        <v>51</v>
      </c>
      <c r="L77" s="148"/>
      <c r="M77" s="148"/>
      <c r="N77" s="148"/>
      <c r="O77" s="149" t="s">
        <v>12</v>
      </c>
      <c r="P77" s="149"/>
      <c r="Q77" s="149"/>
      <c r="R77" s="149"/>
      <c r="T77" s="10"/>
      <c r="U77" s="10"/>
    </row>
    <row r="78" spans="1:21" x14ac:dyDescent="0.2">
      <c r="A78" s="147"/>
      <c r="B78" s="11" t="s">
        <v>13</v>
      </c>
      <c r="C78" s="12" t="s">
        <v>14</v>
      </c>
      <c r="D78" s="12"/>
      <c r="E78" s="12"/>
      <c r="F78" s="12" t="s">
        <v>15</v>
      </c>
      <c r="G78" s="12" t="s">
        <v>14</v>
      </c>
      <c r="H78" s="12"/>
      <c r="I78" s="12"/>
      <c r="J78" s="12" t="s">
        <v>15</v>
      </c>
      <c r="K78" s="12" t="s">
        <v>14</v>
      </c>
      <c r="L78" s="12"/>
      <c r="M78" s="12"/>
      <c r="N78" s="12" t="s">
        <v>15</v>
      </c>
      <c r="O78" s="12" t="s">
        <v>14</v>
      </c>
      <c r="P78" s="12"/>
      <c r="Q78" s="89" t="s">
        <v>16</v>
      </c>
      <c r="R78" s="14" t="s">
        <v>15</v>
      </c>
      <c r="U78" s="15"/>
    </row>
    <row r="79" spans="1:21" s="83" customFormat="1" x14ac:dyDescent="0.2">
      <c r="A79" s="97">
        <v>66</v>
      </c>
      <c r="B79" s="98" t="s">
        <v>92</v>
      </c>
      <c r="C79" s="99">
        <v>1.63194444444444E-2</v>
      </c>
      <c r="D79" s="100">
        <f t="shared" ref="D79:D89" si="26">IF(C79&gt;0,C79,$H$3)</f>
        <v>1.63194444444444E-2</v>
      </c>
      <c r="E79" s="101">
        <f t="shared" ref="E79:E89" si="27">IF(C79&gt;0,$H$3,"0")</f>
        <v>1</v>
      </c>
      <c r="F79" s="102">
        <f t="shared" ref="F79:F89" si="28">IF(E79=1,RANK(D79,D$79:D$93,1),"0")</f>
        <v>1</v>
      </c>
      <c r="G79" s="99"/>
      <c r="H79" s="100">
        <f t="shared" ref="H79:H89" si="29">IF(G79&gt;0,G79,$H$3)</f>
        <v>1</v>
      </c>
      <c r="I79" s="101" t="str">
        <f t="shared" ref="I79:I89" si="30">IF(G79&gt;0,$H$3,"0")</f>
        <v>0</v>
      </c>
      <c r="J79" s="102" t="str">
        <f t="shared" ref="J79:J89" si="31">IF(I79=1,RANK(H79,H$79:H$93,1),"0")</f>
        <v>0</v>
      </c>
      <c r="K79" s="99"/>
      <c r="L79" s="100">
        <f t="shared" ref="L79:L89" si="32">IF(K79&gt;0,K79,$H$3)</f>
        <v>1</v>
      </c>
      <c r="M79" s="101" t="str">
        <f t="shared" ref="M79:M89" si="33">IF(K79&gt;0,$H$3,"0")</f>
        <v>0</v>
      </c>
      <c r="N79" s="102" t="str">
        <f t="shared" ref="N79:N89" si="34">IF(M79=1,RANK(L79,L$79:L$93,1),"0")</f>
        <v>0</v>
      </c>
      <c r="O79" s="103">
        <f t="shared" ref="O79:O89" si="35">C79+G79+K79</f>
        <v>1.63194444444444E-2</v>
      </c>
      <c r="P79" s="103">
        <f t="shared" ref="P79:P89" si="36">D79+H79+L79</f>
        <v>2.0163194444444441</v>
      </c>
      <c r="Q79" s="104">
        <f t="shared" ref="Q79:Q89" si="37">E79+I79+M79</f>
        <v>1</v>
      </c>
      <c r="R79" s="105" t="str">
        <f t="shared" ref="R79:R89" si="38">IF(Q79=3,RANK(P79,P$79:P$93,1),"0")</f>
        <v>0</v>
      </c>
    </row>
    <row r="80" spans="1:21" s="24" customFormat="1" x14ac:dyDescent="0.2">
      <c r="A80" s="33">
        <v>52</v>
      </c>
      <c r="B80" s="26" t="s">
        <v>103</v>
      </c>
      <c r="C80" s="27">
        <v>1.6666666666666701E-2</v>
      </c>
      <c r="D80" s="28">
        <f t="shared" si="26"/>
        <v>1.6666666666666701E-2</v>
      </c>
      <c r="E80" s="29">
        <f t="shared" si="27"/>
        <v>1</v>
      </c>
      <c r="F80" s="30">
        <f t="shared" si="28"/>
        <v>2</v>
      </c>
      <c r="G80" s="27"/>
      <c r="H80" s="28">
        <f t="shared" si="29"/>
        <v>1</v>
      </c>
      <c r="I80" s="29" t="str">
        <f t="shared" si="30"/>
        <v>0</v>
      </c>
      <c r="J80" s="30" t="str">
        <f t="shared" si="31"/>
        <v>0</v>
      </c>
      <c r="K80" s="27"/>
      <c r="L80" s="28">
        <f t="shared" si="32"/>
        <v>1</v>
      </c>
      <c r="M80" s="29" t="str">
        <f t="shared" si="33"/>
        <v>0</v>
      </c>
      <c r="N80" s="30" t="str">
        <f t="shared" si="34"/>
        <v>0</v>
      </c>
      <c r="O80" s="31">
        <f t="shared" si="35"/>
        <v>1.6666666666666701E-2</v>
      </c>
      <c r="P80" s="31">
        <f t="shared" si="36"/>
        <v>2.0166666666666666</v>
      </c>
      <c r="Q80" s="93">
        <f t="shared" si="37"/>
        <v>1</v>
      </c>
      <c r="R80" s="32" t="str">
        <f t="shared" si="38"/>
        <v>0</v>
      </c>
    </row>
    <row r="81" spans="1:19" s="127" customFormat="1" x14ac:dyDescent="0.2">
      <c r="A81" s="137">
        <v>70</v>
      </c>
      <c r="B81" s="129" t="s">
        <v>93</v>
      </c>
      <c r="C81" s="130">
        <v>1.6770833333333301E-2</v>
      </c>
      <c r="D81" s="131">
        <f t="shared" si="26"/>
        <v>1.6770833333333301E-2</v>
      </c>
      <c r="E81" s="132">
        <f t="shared" si="27"/>
        <v>1</v>
      </c>
      <c r="F81" s="133">
        <f t="shared" si="28"/>
        <v>3</v>
      </c>
      <c r="G81" s="130">
        <v>8.8680555555555554E-2</v>
      </c>
      <c r="H81" s="131">
        <f t="shared" si="29"/>
        <v>8.8680555555555554E-2</v>
      </c>
      <c r="I81" s="132">
        <f t="shared" si="30"/>
        <v>1</v>
      </c>
      <c r="J81" s="133">
        <f t="shared" si="31"/>
        <v>3</v>
      </c>
      <c r="K81" s="130">
        <v>3.7083333333333336E-2</v>
      </c>
      <c r="L81" s="131">
        <f t="shared" si="32"/>
        <v>3.7083333333333336E-2</v>
      </c>
      <c r="M81" s="132">
        <f t="shared" si="33"/>
        <v>1</v>
      </c>
      <c r="N81" s="133">
        <f t="shared" si="34"/>
        <v>2</v>
      </c>
      <c r="O81" s="134">
        <f t="shared" si="35"/>
        <v>0.14253472222222219</v>
      </c>
      <c r="P81" s="134">
        <f t="shared" si="36"/>
        <v>0.14253472222222219</v>
      </c>
      <c r="Q81" s="135">
        <f t="shared" si="37"/>
        <v>3</v>
      </c>
      <c r="R81" s="136">
        <f t="shared" si="38"/>
        <v>1</v>
      </c>
    </row>
    <row r="82" spans="1:19" s="65" customFormat="1" x14ac:dyDescent="0.2">
      <c r="A82" s="66">
        <v>3</v>
      </c>
      <c r="B82" s="67" t="s">
        <v>94</v>
      </c>
      <c r="C82" s="68">
        <v>1.7013888888888901E-2</v>
      </c>
      <c r="D82" s="69">
        <f t="shared" si="26"/>
        <v>1.7013888888888901E-2</v>
      </c>
      <c r="E82" s="70">
        <f t="shared" si="27"/>
        <v>1</v>
      </c>
      <c r="F82" s="71">
        <f t="shared" si="28"/>
        <v>4</v>
      </c>
      <c r="G82" s="68">
        <v>9.0555555555555556E-2</v>
      </c>
      <c r="H82" s="69">
        <f t="shared" si="29"/>
        <v>9.0555555555555556E-2</v>
      </c>
      <c r="I82" s="70">
        <f t="shared" si="30"/>
        <v>1</v>
      </c>
      <c r="J82" s="71">
        <f t="shared" si="31"/>
        <v>4</v>
      </c>
      <c r="K82" s="68">
        <v>3.5937500000000004E-2</v>
      </c>
      <c r="L82" s="69">
        <f t="shared" si="32"/>
        <v>3.5937500000000004E-2</v>
      </c>
      <c r="M82" s="70">
        <f t="shared" si="33"/>
        <v>1</v>
      </c>
      <c r="N82" s="71">
        <f t="shared" si="34"/>
        <v>1</v>
      </c>
      <c r="O82" s="72">
        <f t="shared" si="35"/>
        <v>0.14350694444444445</v>
      </c>
      <c r="P82" s="72">
        <f t="shared" si="36"/>
        <v>0.14350694444444445</v>
      </c>
      <c r="Q82" s="92">
        <f t="shared" si="37"/>
        <v>3</v>
      </c>
      <c r="R82" s="73">
        <f t="shared" si="38"/>
        <v>2</v>
      </c>
    </row>
    <row r="83" spans="1:19" s="127" customFormat="1" x14ac:dyDescent="0.2">
      <c r="A83" s="137">
        <v>62</v>
      </c>
      <c r="B83" s="129" t="s">
        <v>95</v>
      </c>
      <c r="C83" s="130">
        <v>1.7361111111111101E-2</v>
      </c>
      <c r="D83" s="131">
        <f t="shared" si="26"/>
        <v>1.7361111111111101E-2</v>
      </c>
      <c r="E83" s="132">
        <f t="shared" si="27"/>
        <v>1</v>
      </c>
      <c r="F83" s="133">
        <f t="shared" si="28"/>
        <v>5</v>
      </c>
      <c r="G83" s="130"/>
      <c r="H83" s="131">
        <f t="shared" si="29"/>
        <v>1</v>
      </c>
      <c r="I83" s="132" t="str">
        <f t="shared" si="30"/>
        <v>0</v>
      </c>
      <c r="J83" s="133" t="str">
        <f t="shared" si="31"/>
        <v>0</v>
      </c>
      <c r="K83" s="130">
        <v>3.9699074074074074E-2</v>
      </c>
      <c r="L83" s="131">
        <f t="shared" si="32"/>
        <v>3.9699074074074074E-2</v>
      </c>
      <c r="M83" s="132">
        <f t="shared" si="33"/>
        <v>1</v>
      </c>
      <c r="N83" s="133">
        <f t="shared" si="34"/>
        <v>3</v>
      </c>
      <c r="O83" s="134">
        <f t="shared" si="35"/>
        <v>5.7060185185185172E-2</v>
      </c>
      <c r="P83" s="134">
        <f t="shared" si="36"/>
        <v>1.0570601851851853</v>
      </c>
      <c r="Q83" s="135">
        <f t="shared" si="37"/>
        <v>2</v>
      </c>
      <c r="R83" s="136" t="str">
        <f t="shared" si="38"/>
        <v>0</v>
      </c>
    </row>
    <row r="84" spans="1:19" s="24" customFormat="1" x14ac:dyDescent="0.2">
      <c r="A84" s="33">
        <v>16</v>
      </c>
      <c r="B84" s="26" t="s">
        <v>104</v>
      </c>
      <c r="C84" s="27"/>
      <c r="D84" s="28">
        <f t="shared" si="26"/>
        <v>1</v>
      </c>
      <c r="E84" s="29" t="str">
        <f t="shared" si="27"/>
        <v>0</v>
      </c>
      <c r="F84" s="30" t="str">
        <f t="shared" si="28"/>
        <v>0</v>
      </c>
      <c r="G84" s="27">
        <v>8.2893518518518519E-2</v>
      </c>
      <c r="H84" s="28">
        <f t="shared" si="29"/>
        <v>8.2893518518518519E-2</v>
      </c>
      <c r="I84" s="29">
        <f t="shared" si="30"/>
        <v>1</v>
      </c>
      <c r="J84" s="30">
        <f t="shared" si="31"/>
        <v>1</v>
      </c>
      <c r="K84" s="27"/>
      <c r="L84" s="28">
        <f t="shared" si="32"/>
        <v>1</v>
      </c>
      <c r="M84" s="29" t="str">
        <f t="shared" si="33"/>
        <v>0</v>
      </c>
      <c r="N84" s="30" t="str">
        <f t="shared" si="34"/>
        <v>0</v>
      </c>
      <c r="O84" s="31">
        <f t="shared" si="35"/>
        <v>8.2893518518518519E-2</v>
      </c>
      <c r="P84" s="31">
        <f t="shared" si="36"/>
        <v>2.0828935185185182</v>
      </c>
      <c r="Q84" s="93">
        <f t="shared" si="37"/>
        <v>1</v>
      </c>
      <c r="R84" s="32" t="str">
        <f t="shared" si="38"/>
        <v>0</v>
      </c>
    </row>
    <row r="85" spans="1:19" x14ac:dyDescent="0.2">
      <c r="A85" s="25">
        <v>18</v>
      </c>
      <c r="B85" s="26" t="s">
        <v>105</v>
      </c>
      <c r="C85" s="27"/>
      <c r="D85" s="28">
        <f t="shared" si="26"/>
        <v>1</v>
      </c>
      <c r="E85" s="29" t="str">
        <f t="shared" si="27"/>
        <v>0</v>
      </c>
      <c r="F85" s="30" t="str">
        <f t="shared" si="28"/>
        <v>0</v>
      </c>
      <c r="G85" s="27">
        <v>8.4224537037037028E-2</v>
      </c>
      <c r="H85" s="28">
        <f t="shared" si="29"/>
        <v>8.4224537037037028E-2</v>
      </c>
      <c r="I85" s="29">
        <f t="shared" si="30"/>
        <v>1</v>
      </c>
      <c r="J85" s="30">
        <f t="shared" si="31"/>
        <v>2</v>
      </c>
      <c r="K85" s="27"/>
      <c r="L85" s="28">
        <f t="shared" si="32"/>
        <v>1</v>
      </c>
      <c r="M85" s="29" t="str">
        <f t="shared" si="33"/>
        <v>0</v>
      </c>
      <c r="N85" s="30" t="str">
        <f t="shared" si="34"/>
        <v>0</v>
      </c>
      <c r="O85" s="31">
        <f t="shared" si="35"/>
        <v>8.4224537037037028E-2</v>
      </c>
      <c r="P85" s="31">
        <f t="shared" si="36"/>
        <v>2.0842245370370369</v>
      </c>
      <c r="Q85" s="93">
        <f t="shared" si="37"/>
        <v>1</v>
      </c>
      <c r="R85" s="32" t="str">
        <f t="shared" si="38"/>
        <v>0</v>
      </c>
    </row>
    <row r="86" spans="1:19" x14ac:dyDescent="0.2">
      <c r="A86" s="25"/>
      <c r="B86" s="26"/>
      <c r="C86" s="27"/>
      <c r="D86" s="28">
        <f t="shared" si="26"/>
        <v>1</v>
      </c>
      <c r="E86" s="29" t="str">
        <f t="shared" si="27"/>
        <v>0</v>
      </c>
      <c r="F86" s="30" t="str">
        <f t="shared" si="28"/>
        <v>0</v>
      </c>
      <c r="G86" s="27"/>
      <c r="H86" s="28">
        <f t="shared" si="29"/>
        <v>1</v>
      </c>
      <c r="I86" s="29" t="str">
        <f t="shared" si="30"/>
        <v>0</v>
      </c>
      <c r="J86" s="30" t="str">
        <f t="shared" si="31"/>
        <v>0</v>
      </c>
      <c r="K86" s="27"/>
      <c r="L86" s="28">
        <f t="shared" si="32"/>
        <v>1</v>
      </c>
      <c r="M86" s="29" t="str">
        <f t="shared" si="33"/>
        <v>0</v>
      </c>
      <c r="N86" s="30" t="str">
        <f t="shared" si="34"/>
        <v>0</v>
      </c>
      <c r="O86" s="31">
        <f t="shared" si="35"/>
        <v>0</v>
      </c>
      <c r="P86" s="31">
        <f t="shared" si="36"/>
        <v>3</v>
      </c>
      <c r="Q86" s="93">
        <f t="shared" si="37"/>
        <v>0</v>
      </c>
      <c r="R86" s="32" t="str">
        <f t="shared" si="38"/>
        <v>0</v>
      </c>
    </row>
    <row r="87" spans="1:19" x14ac:dyDescent="0.2">
      <c r="A87" s="25"/>
      <c r="B87" s="26"/>
      <c r="C87" s="27"/>
      <c r="D87" s="28">
        <f t="shared" si="26"/>
        <v>1</v>
      </c>
      <c r="E87" s="29" t="str">
        <f t="shared" si="27"/>
        <v>0</v>
      </c>
      <c r="F87" s="30" t="str">
        <f t="shared" si="28"/>
        <v>0</v>
      </c>
      <c r="G87" s="27"/>
      <c r="H87" s="28">
        <f t="shared" si="29"/>
        <v>1</v>
      </c>
      <c r="I87" s="29" t="str">
        <f t="shared" si="30"/>
        <v>0</v>
      </c>
      <c r="J87" s="30" t="str">
        <f t="shared" si="31"/>
        <v>0</v>
      </c>
      <c r="K87" s="27"/>
      <c r="L87" s="28">
        <f t="shared" si="32"/>
        <v>1</v>
      </c>
      <c r="M87" s="29" t="str">
        <f t="shared" si="33"/>
        <v>0</v>
      </c>
      <c r="N87" s="30" t="str">
        <f t="shared" si="34"/>
        <v>0</v>
      </c>
      <c r="O87" s="31">
        <f t="shared" si="35"/>
        <v>0</v>
      </c>
      <c r="P87" s="31">
        <f t="shared" si="36"/>
        <v>3</v>
      </c>
      <c r="Q87" s="93">
        <f t="shared" si="37"/>
        <v>0</v>
      </c>
      <c r="R87" s="32" t="str">
        <f t="shared" si="38"/>
        <v>0</v>
      </c>
    </row>
    <row r="88" spans="1:19" x14ac:dyDescent="0.2">
      <c r="A88" s="33"/>
      <c r="B88" s="26"/>
      <c r="C88" s="27"/>
      <c r="D88" s="28">
        <f t="shared" si="26"/>
        <v>1</v>
      </c>
      <c r="E88" s="29" t="str">
        <f t="shared" si="27"/>
        <v>0</v>
      </c>
      <c r="F88" s="30" t="str">
        <f t="shared" si="28"/>
        <v>0</v>
      </c>
      <c r="G88" s="27"/>
      <c r="H88" s="28">
        <f t="shared" si="29"/>
        <v>1</v>
      </c>
      <c r="I88" s="29" t="str">
        <f t="shared" si="30"/>
        <v>0</v>
      </c>
      <c r="J88" s="30" t="str">
        <f t="shared" si="31"/>
        <v>0</v>
      </c>
      <c r="K88" s="27"/>
      <c r="L88" s="28">
        <f t="shared" si="32"/>
        <v>1</v>
      </c>
      <c r="M88" s="29" t="str">
        <f t="shared" si="33"/>
        <v>0</v>
      </c>
      <c r="N88" s="30" t="str">
        <f t="shared" si="34"/>
        <v>0</v>
      </c>
      <c r="O88" s="31">
        <f t="shared" si="35"/>
        <v>0</v>
      </c>
      <c r="P88" s="31">
        <f t="shared" si="36"/>
        <v>3</v>
      </c>
      <c r="Q88" s="93">
        <f t="shared" si="37"/>
        <v>0</v>
      </c>
      <c r="R88" s="32" t="str">
        <f t="shared" si="38"/>
        <v>0</v>
      </c>
    </row>
    <row r="89" spans="1:19" x14ac:dyDescent="0.2">
      <c r="A89" s="33"/>
      <c r="B89" s="26"/>
      <c r="C89" s="27"/>
      <c r="D89" s="28">
        <f t="shared" si="26"/>
        <v>1</v>
      </c>
      <c r="E89" s="29" t="str">
        <f t="shared" si="27"/>
        <v>0</v>
      </c>
      <c r="F89" s="30" t="str">
        <f t="shared" si="28"/>
        <v>0</v>
      </c>
      <c r="G89" s="27"/>
      <c r="H89" s="28">
        <f t="shared" si="29"/>
        <v>1</v>
      </c>
      <c r="I89" s="29" t="str">
        <f t="shared" si="30"/>
        <v>0</v>
      </c>
      <c r="J89" s="30" t="str">
        <f t="shared" si="31"/>
        <v>0</v>
      </c>
      <c r="K89" s="27"/>
      <c r="L89" s="28">
        <f t="shared" si="32"/>
        <v>1</v>
      </c>
      <c r="M89" s="29" t="str">
        <f t="shared" si="33"/>
        <v>0</v>
      </c>
      <c r="N89" s="30" t="str">
        <f t="shared" si="34"/>
        <v>0</v>
      </c>
      <c r="O89" s="31">
        <f t="shared" si="35"/>
        <v>0</v>
      </c>
      <c r="P89" s="31">
        <f t="shared" si="36"/>
        <v>3</v>
      </c>
      <c r="Q89" s="93">
        <f t="shared" si="37"/>
        <v>0</v>
      </c>
      <c r="R89" s="32" t="str">
        <f t="shared" si="38"/>
        <v>0</v>
      </c>
    </row>
    <row r="90" spans="1:19" x14ac:dyDescent="0.2">
      <c r="A90" s="35"/>
      <c r="B90" s="36"/>
      <c r="C90" s="37"/>
      <c r="D90" s="38"/>
      <c r="E90" s="39"/>
      <c r="F90" s="40"/>
      <c r="G90" s="37"/>
      <c r="H90" s="38"/>
      <c r="I90" s="39"/>
      <c r="J90" s="40"/>
      <c r="K90" s="37"/>
      <c r="L90" s="38"/>
      <c r="M90" s="39"/>
      <c r="N90" s="40"/>
      <c r="O90" s="41"/>
      <c r="P90" s="41"/>
      <c r="Q90" s="96"/>
      <c r="R90" s="42"/>
    </row>
    <row r="91" spans="1:19" x14ac:dyDescent="0.2">
      <c r="A91" s="15"/>
      <c r="B91" s="107"/>
      <c r="C91" s="108"/>
      <c r="D91" s="109"/>
      <c r="E91" s="110"/>
      <c r="F91" s="111"/>
      <c r="G91" s="108"/>
      <c r="H91" s="109"/>
      <c r="I91" s="110"/>
      <c r="J91" s="111"/>
      <c r="K91" s="108"/>
      <c r="L91" s="109"/>
      <c r="M91" s="110"/>
      <c r="N91" s="111"/>
      <c r="O91" s="112"/>
      <c r="P91" s="112"/>
      <c r="Q91" s="113"/>
      <c r="R91" s="111"/>
    </row>
    <row r="92" spans="1:19" ht="30" x14ac:dyDescent="0.4">
      <c r="A92" s="114"/>
      <c r="B92" s="115" t="s">
        <v>96</v>
      </c>
      <c r="C92" s="108"/>
      <c r="D92" s="109"/>
      <c r="E92" s="110"/>
      <c r="F92" s="111"/>
      <c r="G92" s="116"/>
      <c r="H92" s="109"/>
      <c r="I92" s="110"/>
      <c r="J92" s="111"/>
      <c r="K92" s="108"/>
      <c r="L92" s="109"/>
      <c r="M92" s="110"/>
      <c r="N92" s="111"/>
      <c r="O92" s="112"/>
      <c r="P92" s="112"/>
      <c r="Q92" s="113"/>
      <c r="R92" s="111"/>
    </row>
    <row r="93" spans="1:19" x14ac:dyDescent="0.2">
      <c r="A93" s="15"/>
      <c r="B93" s="107"/>
      <c r="C93" s="108"/>
      <c r="D93" s="109"/>
      <c r="E93" s="110"/>
      <c r="F93" s="111"/>
      <c r="G93" s="108"/>
      <c r="H93" s="109"/>
      <c r="I93" s="110"/>
      <c r="J93" s="111"/>
      <c r="K93" s="108"/>
      <c r="L93" s="109"/>
      <c r="M93" s="110"/>
      <c r="N93" s="111"/>
      <c r="O93" s="112"/>
      <c r="P93" s="112"/>
      <c r="Q93" s="113"/>
      <c r="R93" s="111"/>
      <c r="S93" s="9"/>
    </row>
    <row r="94" spans="1:19" ht="15.75" customHeight="1" x14ac:dyDescent="0.25">
      <c r="A94" s="147" t="s">
        <v>7</v>
      </c>
      <c r="B94" s="8" t="s">
        <v>97</v>
      </c>
      <c r="C94" s="148" t="s">
        <v>9</v>
      </c>
      <c r="D94" s="148"/>
      <c r="E94" s="148"/>
      <c r="F94" s="148"/>
      <c r="G94" s="148" t="s">
        <v>10</v>
      </c>
      <c r="H94" s="148"/>
      <c r="I94" s="148"/>
      <c r="J94" s="148"/>
      <c r="K94" s="148" t="s">
        <v>11</v>
      </c>
      <c r="L94" s="148"/>
      <c r="M94" s="148"/>
      <c r="N94" s="148"/>
      <c r="O94" s="149" t="s">
        <v>12</v>
      </c>
      <c r="P94" s="149"/>
      <c r="Q94" s="149"/>
      <c r="R94" s="149"/>
    </row>
    <row r="95" spans="1:19" x14ac:dyDescent="0.2">
      <c r="A95" s="147"/>
      <c r="B95" s="11" t="s">
        <v>13</v>
      </c>
      <c r="C95" s="12" t="s">
        <v>14</v>
      </c>
      <c r="D95" s="12"/>
      <c r="E95" s="12"/>
      <c r="F95" s="12" t="s">
        <v>15</v>
      </c>
      <c r="G95" s="12" t="s">
        <v>14</v>
      </c>
      <c r="H95" s="12"/>
      <c r="I95" s="12"/>
      <c r="J95" s="12" t="s">
        <v>15</v>
      </c>
      <c r="K95" s="12" t="s">
        <v>14</v>
      </c>
      <c r="L95" s="12"/>
      <c r="M95" s="12"/>
      <c r="N95" s="12" t="s">
        <v>15</v>
      </c>
      <c r="O95" s="12" t="s">
        <v>14</v>
      </c>
      <c r="P95" s="12"/>
      <c r="Q95" s="89" t="s">
        <v>16</v>
      </c>
      <c r="R95" s="14" t="s">
        <v>15</v>
      </c>
    </row>
    <row r="96" spans="1:19" s="76" customFormat="1" x14ac:dyDescent="0.2">
      <c r="A96" s="75"/>
      <c r="B96" s="48"/>
      <c r="C96" s="49"/>
      <c r="D96" s="50">
        <f t="shared" ref="D96:D105" si="39">IF(C96&gt;0,C96,$H$3)</f>
        <v>1</v>
      </c>
      <c r="E96" s="51" t="str">
        <f t="shared" ref="E96:E105" si="40">IF(C96&gt;0,$H$3,"0")</f>
        <v>0</v>
      </c>
      <c r="F96" s="52" t="str">
        <f>IF(E96=1,RANK(D96,D$10:D$38,1),"0")</f>
        <v>0</v>
      </c>
      <c r="G96" s="49"/>
      <c r="H96" s="50">
        <f t="shared" ref="H96:H105" si="41">IF(G96&gt;0,G96,$H$3)</f>
        <v>1</v>
      </c>
      <c r="I96" s="51" t="str">
        <f t="shared" ref="I96:I105" si="42">IF(G96&gt;0,$H$3,"0")</f>
        <v>0</v>
      </c>
      <c r="J96" s="52" t="str">
        <f>IF(I96=1,RANK(H96,H$10:H$38,1),"0")</f>
        <v>0</v>
      </c>
      <c r="K96" s="49"/>
      <c r="L96" s="50">
        <f t="shared" ref="L96:L105" si="43">IF(K96&gt;0,K96,$H$3)</f>
        <v>1</v>
      </c>
      <c r="M96" s="51" t="str">
        <f t="shared" ref="M96:M105" si="44">IF(K96&gt;0,$H$3,"0")</f>
        <v>0</v>
      </c>
      <c r="N96" s="52" t="str">
        <f>IF(M96=1,RANK(L96,L$10:L$38,1),"0")</f>
        <v>0</v>
      </c>
      <c r="O96" s="53">
        <f t="shared" ref="O96:O105" si="45">C96+G96+K96</f>
        <v>0</v>
      </c>
      <c r="P96" s="53">
        <f t="shared" ref="P96:P105" si="46">D96+H96+L96</f>
        <v>3</v>
      </c>
      <c r="Q96" s="94">
        <f t="shared" ref="Q96:Q105" si="47">E96+I96+M96</f>
        <v>0</v>
      </c>
      <c r="R96" s="54" t="str">
        <f>IF(Q96=3,RANK(P96,P$10:P$38,1),"0")</f>
        <v>0</v>
      </c>
    </row>
    <row r="97" spans="1:18" s="76" customFormat="1" x14ac:dyDescent="0.2">
      <c r="A97" s="47"/>
      <c r="B97" s="48"/>
      <c r="C97" s="49"/>
      <c r="D97" s="50">
        <f t="shared" si="39"/>
        <v>1</v>
      </c>
      <c r="E97" s="51" t="str">
        <f t="shared" si="40"/>
        <v>0</v>
      </c>
      <c r="F97" s="52" t="str">
        <f>IF(E97=1,RANK(D97,D$79:D$93,1),"0")</f>
        <v>0</v>
      </c>
      <c r="G97" s="49"/>
      <c r="H97" s="50">
        <f t="shared" si="41"/>
        <v>1</v>
      </c>
      <c r="I97" s="51" t="str">
        <f t="shared" si="42"/>
        <v>0</v>
      </c>
      <c r="J97" s="52" t="str">
        <f>IF(I97=1,RANK(H97,H$79:H$93,1),"0")</f>
        <v>0</v>
      </c>
      <c r="K97" s="49"/>
      <c r="L97" s="50">
        <f t="shared" si="43"/>
        <v>1</v>
      </c>
      <c r="M97" s="51" t="str">
        <f t="shared" si="44"/>
        <v>0</v>
      </c>
      <c r="N97" s="52" t="str">
        <f>IF(M97=1,RANK(L97,L$79:L$93,1),"0")</f>
        <v>0</v>
      </c>
      <c r="O97" s="53">
        <f t="shared" si="45"/>
        <v>0</v>
      </c>
      <c r="P97" s="53">
        <f t="shared" si="46"/>
        <v>3</v>
      </c>
      <c r="Q97" s="94">
        <f t="shared" si="47"/>
        <v>0</v>
      </c>
      <c r="R97" s="54">
        <v>2</v>
      </c>
    </row>
    <row r="98" spans="1:18" x14ac:dyDescent="0.2">
      <c r="A98" s="75"/>
      <c r="B98" s="48"/>
      <c r="C98" s="49"/>
      <c r="D98" s="50">
        <f t="shared" si="39"/>
        <v>1</v>
      </c>
      <c r="E98" s="51" t="str">
        <f t="shared" si="40"/>
        <v>0</v>
      </c>
      <c r="F98" s="52" t="str">
        <f>IF(E98=1,RANK(D98,D$79:D$93,1),"0")</f>
        <v>0</v>
      </c>
      <c r="G98" s="49"/>
      <c r="H98" s="50">
        <f t="shared" si="41"/>
        <v>1</v>
      </c>
      <c r="I98" s="51" t="str">
        <f t="shared" si="42"/>
        <v>0</v>
      </c>
      <c r="J98" s="52" t="str">
        <f>IF(I98=1,RANK(H98,H$79:H$93,1),"0")</f>
        <v>0</v>
      </c>
      <c r="K98" s="49"/>
      <c r="L98" s="50">
        <f t="shared" si="43"/>
        <v>1</v>
      </c>
      <c r="M98" s="51" t="str">
        <f t="shared" si="44"/>
        <v>0</v>
      </c>
      <c r="N98" s="52" t="str">
        <f>IF(M98=1,RANK(L98,L$79:L$93,1),"0")</f>
        <v>0</v>
      </c>
      <c r="O98" s="53">
        <f t="shared" si="45"/>
        <v>0</v>
      </c>
      <c r="P98" s="53">
        <f t="shared" si="46"/>
        <v>3</v>
      </c>
      <c r="Q98" s="94">
        <f t="shared" si="47"/>
        <v>0</v>
      </c>
      <c r="R98" s="54">
        <v>3</v>
      </c>
    </row>
    <row r="99" spans="1:18" x14ac:dyDescent="0.2">
      <c r="A99" s="117"/>
      <c r="B99" s="98"/>
      <c r="C99" s="99"/>
      <c r="D99" s="100">
        <f t="shared" si="39"/>
        <v>1</v>
      </c>
      <c r="E99" s="101" t="str">
        <f t="shared" si="40"/>
        <v>0</v>
      </c>
      <c r="F99" s="102" t="str">
        <f>IF(E99=1,RANK(D99,D$44:D$73,1),"0")</f>
        <v>0</v>
      </c>
      <c r="G99" s="99"/>
      <c r="H99" s="100">
        <f t="shared" si="41"/>
        <v>1</v>
      </c>
      <c r="I99" s="101" t="str">
        <f t="shared" si="42"/>
        <v>0</v>
      </c>
      <c r="J99" s="102" t="str">
        <f>IF(I99=1,RANK(H99,H$44:H$73,1),"0")</f>
        <v>0</v>
      </c>
      <c r="K99" s="99"/>
      <c r="L99" s="100">
        <f t="shared" si="43"/>
        <v>1</v>
      </c>
      <c r="M99" s="101" t="str">
        <f t="shared" si="44"/>
        <v>0</v>
      </c>
      <c r="N99" s="102" t="str">
        <f>IF(M99=1,RANK(L99,L$44:L$73,1),"0")</f>
        <v>0</v>
      </c>
      <c r="O99" s="103">
        <f t="shared" si="45"/>
        <v>0</v>
      </c>
      <c r="P99" s="103">
        <f t="shared" si="46"/>
        <v>3</v>
      </c>
      <c r="Q99" s="104">
        <f t="shared" si="47"/>
        <v>0</v>
      </c>
      <c r="R99" s="105">
        <v>4</v>
      </c>
    </row>
    <row r="100" spans="1:18" x14ac:dyDescent="0.2">
      <c r="A100" s="47"/>
      <c r="B100" s="48"/>
      <c r="C100" s="49"/>
      <c r="D100" s="50">
        <f t="shared" si="39"/>
        <v>1</v>
      </c>
      <c r="E100" s="51" t="str">
        <f t="shared" si="40"/>
        <v>0</v>
      </c>
      <c r="F100" s="52" t="str">
        <f>IF(E100=1,RANK(D100,D$10:D$38,1),"0")</f>
        <v>0</v>
      </c>
      <c r="G100" s="49"/>
      <c r="H100" s="50">
        <f t="shared" si="41"/>
        <v>1</v>
      </c>
      <c r="I100" s="51" t="str">
        <f t="shared" si="42"/>
        <v>0</v>
      </c>
      <c r="J100" s="52" t="str">
        <f>IF(I100=1,RANK(H100,H$10:H$38,1),"0")</f>
        <v>0</v>
      </c>
      <c r="K100" s="49"/>
      <c r="L100" s="50">
        <f t="shared" si="43"/>
        <v>1</v>
      </c>
      <c r="M100" s="51" t="str">
        <f t="shared" si="44"/>
        <v>0</v>
      </c>
      <c r="N100" s="52" t="str">
        <f>IF(M100=1,RANK(L100,L$10:L$38,1),"0")</f>
        <v>0</v>
      </c>
      <c r="O100" s="53">
        <f t="shared" si="45"/>
        <v>0</v>
      </c>
      <c r="P100" s="53">
        <f t="shared" si="46"/>
        <v>3</v>
      </c>
      <c r="Q100" s="94">
        <f t="shared" si="47"/>
        <v>0</v>
      </c>
      <c r="R100" s="54">
        <v>5</v>
      </c>
    </row>
    <row r="101" spans="1:18" x14ac:dyDescent="0.2">
      <c r="A101" s="75"/>
      <c r="B101" s="48"/>
      <c r="C101" s="49"/>
      <c r="D101" s="50">
        <f t="shared" si="39"/>
        <v>1</v>
      </c>
      <c r="E101" s="51" t="str">
        <f t="shared" si="40"/>
        <v>0</v>
      </c>
      <c r="F101" s="52" t="str">
        <f>IF(E101=1,RANK(D101,D$10:D$38,1),"0")</f>
        <v>0</v>
      </c>
      <c r="G101" s="49"/>
      <c r="H101" s="50">
        <f t="shared" si="41"/>
        <v>1</v>
      </c>
      <c r="I101" s="51" t="str">
        <f t="shared" si="42"/>
        <v>0</v>
      </c>
      <c r="J101" s="52" t="str">
        <f>IF(I101=1,RANK(H101,H$10:H$38,1),"0")</f>
        <v>0</v>
      </c>
      <c r="K101" s="49"/>
      <c r="L101" s="50">
        <f t="shared" si="43"/>
        <v>1</v>
      </c>
      <c r="M101" s="51" t="str">
        <f t="shared" si="44"/>
        <v>0</v>
      </c>
      <c r="N101" s="52" t="str">
        <f>IF(M101=1,RANK(L101,L$10:L$38,1),"0")</f>
        <v>0</v>
      </c>
      <c r="O101" s="53">
        <f t="shared" si="45"/>
        <v>0</v>
      </c>
      <c r="P101" s="53">
        <f t="shared" si="46"/>
        <v>3</v>
      </c>
      <c r="Q101" s="94">
        <f t="shared" si="47"/>
        <v>0</v>
      </c>
      <c r="R101" s="54">
        <v>6</v>
      </c>
    </row>
    <row r="102" spans="1:18" x14ac:dyDescent="0.2">
      <c r="A102" s="47"/>
      <c r="B102" s="48"/>
      <c r="C102" s="49"/>
      <c r="D102" s="50">
        <f t="shared" si="39"/>
        <v>1</v>
      </c>
      <c r="E102" s="51" t="str">
        <f t="shared" si="40"/>
        <v>0</v>
      </c>
      <c r="F102" s="52" t="str">
        <f>IF(E102=1,RANK(D102,D$44:D$73,1),"0")</f>
        <v>0</v>
      </c>
      <c r="G102" s="49"/>
      <c r="H102" s="50">
        <f t="shared" si="41"/>
        <v>1</v>
      </c>
      <c r="I102" s="51" t="str">
        <f t="shared" si="42"/>
        <v>0</v>
      </c>
      <c r="J102" s="52" t="str">
        <f>IF(I102=1,RANK(H102,H$44:H$73,1),"0")</f>
        <v>0</v>
      </c>
      <c r="K102" s="49"/>
      <c r="L102" s="50">
        <f t="shared" si="43"/>
        <v>1</v>
      </c>
      <c r="M102" s="51" t="str">
        <f t="shared" si="44"/>
        <v>0</v>
      </c>
      <c r="N102" s="52" t="str">
        <f>IF(M102=1,RANK(L102,L$44:L$73,1),"0")</f>
        <v>0</v>
      </c>
      <c r="O102" s="53">
        <f t="shared" si="45"/>
        <v>0</v>
      </c>
      <c r="P102" s="53">
        <f t="shared" si="46"/>
        <v>3</v>
      </c>
      <c r="Q102" s="94">
        <f t="shared" si="47"/>
        <v>0</v>
      </c>
      <c r="R102" s="54">
        <v>7</v>
      </c>
    </row>
    <row r="103" spans="1:18" x14ac:dyDescent="0.2">
      <c r="A103" s="97"/>
      <c r="B103" s="98"/>
      <c r="C103" s="99"/>
      <c r="D103" s="100">
        <f t="shared" si="39"/>
        <v>1</v>
      </c>
      <c r="E103" s="101" t="str">
        <f t="shared" si="40"/>
        <v>0</v>
      </c>
      <c r="F103" s="102" t="str">
        <f>IF(E103=1,RANK(D103,D$44:D$73,1),"0")</f>
        <v>0</v>
      </c>
      <c r="G103" s="99"/>
      <c r="H103" s="100">
        <f t="shared" si="41"/>
        <v>1</v>
      </c>
      <c r="I103" s="101" t="str">
        <f t="shared" si="42"/>
        <v>0</v>
      </c>
      <c r="J103" s="102" t="str">
        <f>IF(I103=1,RANK(H103,H$44:H$73,1),"0")</f>
        <v>0</v>
      </c>
      <c r="K103" s="99"/>
      <c r="L103" s="100">
        <f t="shared" si="43"/>
        <v>1</v>
      </c>
      <c r="M103" s="101" t="str">
        <f t="shared" si="44"/>
        <v>0</v>
      </c>
      <c r="N103" s="102" t="str">
        <f>IF(M103=1,RANK(L103,L$44:L$73,1),"0")</f>
        <v>0</v>
      </c>
      <c r="O103" s="103">
        <f t="shared" si="45"/>
        <v>0</v>
      </c>
      <c r="P103" s="103">
        <f t="shared" si="46"/>
        <v>3</v>
      </c>
      <c r="Q103" s="104">
        <f t="shared" si="47"/>
        <v>0</v>
      </c>
      <c r="R103" s="105">
        <v>8</v>
      </c>
    </row>
    <row r="104" spans="1:18" x14ac:dyDescent="0.2">
      <c r="A104" s="47"/>
      <c r="B104" s="48"/>
      <c r="C104" s="49"/>
      <c r="D104" s="50">
        <f t="shared" si="39"/>
        <v>1</v>
      </c>
      <c r="E104" s="51" t="str">
        <f t="shared" si="40"/>
        <v>0</v>
      </c>
      <c r="F104" s="52" t="str">
        <f>IF(E104=1,RANK(D104,D$79:D$93,1),"0")</f>
        <v>0</v>
      </c>
      <c r="G104" s="49"/>
      <c r="H104" s="50">
        <f t="shared" si="41"/>
        <v>1</v>
      </c>
      <c r="I104" s="51" t="str">
        <f t="shared" si="42"/>
        <v>0</v>
      </c>
      <c r="J104" s="52" t="str">
        <f>IF(I104=1,RANK(H104,H$79:H$93,1),"0")</f>
        <v>0</v>
      </c>
      <c r="K104" s="49"/>
      <c r="L104" s="50">
        <f t="shared" si="43"/>
        <v>1</v>
      </c>
      <c r="M104" s="51" t="str">
        <f t="shared" si="44"/>
        <v>0</v>
      </c>
      <c r="N104" s="52" t="str">
        <f>IF(M104=1,RANK(L104,L$79:L$93,1),"0")</f>
        <v>0</v>
      </c>
      <c r="O104" s="53">
        <f t="shared" si="45"/>
        <v>0</v>
      </c>
      <c r="P104" s="53">
        <f t="shared" si="46"/>
        <v>3</v>
      </c>
      <c r="Q104" s="94">
        <f t="shared" si="47"/>
        <v>0</v>
      </c>
      <c r="R104" s="54">
        <v>9</v>
      </c>
    </row>
    <row r="105" spans="1:18" x14ac:dyDescent="0.2">
      <c r="A105" s="75"/>
      <c r="B105" s="48"/>
      <c r="C105" s="49"/>
      <c r="D105" s="50">
        <f t="shared" si="39"/>
        <v>1</v>
      </c>
      <c r="E105" s="51" t="str">
        <f t="shared" si="40"/>
        <v>0</v>
      </c>
      <c r="F105" s="52" t="str">
        <f>IF(E105=1,RANK(D105,D$44:D$73,1),"0")</f>
        <v>0</v>
      </c>
      <c r="G105" s="49"/>
      <c r="H105" s="50">
        <f t="shared" si="41"/>
        <v>1</v>
      </c>
      <c r="I105" s="51" t="str">
        <f t="shared" si="42"/>
        <v>0</v>
      </c>
      <c r="J105" s="52" t="str">
        <f>IF(I105=1,RANK(H105,H$44:H$73,1),"0")</f>
        <v>0</v>
      </c>
      <c r="K105" s="49"/>
      <c r="L105" s="50">
        <f t="shared" si="43"/>
        <v>1</v>
      </c>
      <c r="M105" s="51" t="str">
        <f t="shared" si="44"/>
        <v>0</v>
      </c>
      <c r="N105" s="52" t="str">
        <f>IF(M105=1,RANK(L105,L$44:L$73,1),"0")</f>
        <v>0</v>
      </c>
      <c r="O105" s="53">
        <f t="shared" si="45"/>
        <v>0</v>
      </c>
      <c r="P105" s="53">
        <f t="shared" si="46"/>
        <v>3</v>
      </c>
      <c r="Q105" s="94">
        <f t="shared" si="47"/>
        <v>0</v>
      </c>
      <c r="R105" s="54">
        <v>10</v>
      </c>
    </row>
  </sheetData>
  <mergeCells count="20">
    <mergeCell ref="A8:A9"/>
    <mergeCell ref="C8:F8"/>
    <mergeCell ref="G8:J8"/>
    <mergeCell ref="K8:N8"/>
    <mergeCell ref="O8:R8"/>
    <mergeCell ref="A42:A43"/>
    <mergeCell ref="C42:F42"/>
    <mergeCell ref="G42:J42"/>
    <mergeCell ref="K42:N42"/>
    <mergeCell ref="O42:R42"/>
    <mergeCell ref="A77:A78"/>
    <mergeCell ref="C77:F77"/>
    <mergeCell ref="G77:J77"/>
    <mergeCell ref="K77:N77"/>
    <mergeCell ref="O77:R77"/>
    <mergeCell ref="A94:A95"/>
    <mergeCell ref="C94:F94"/>
    <mergeCell ref="G94:J94"/>
    <mergeCell ref="K94:N94"/>
    <mergeCell ref="O94:R94"/>
  </mergeCells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Děti</vt:lpstr>
      <vt:lpstr>Ženy</vt:lpstr>
      <vt:lpstr>Muži</vt:lpstr>
      <vt:lpstr>Ženy!_FiltrDatabaze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ASUS</cp:lastModifiedBy>
  <cp:revision>2</cp:revision>
  <cp:lastPrinted>2017-09-23T16:23:01Z</cp:lastPrinted>
  <dcterms:created xsi:type="dcterms:W3CDTF">2015-09-25T19:00:48Z</dcterms:created>
  <dcterms:modified xsi:type="dcterms:W3CDTF">2018-09-25T10:46:45Z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